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.- CONTRATOS 2022\8.- OP-08-  MANTTO. BOD., CASETAS, CERCA P, COBER. Y EDIF\1.- CONVOCATORIA\"/>
    </mc:Choice>
  </mc:AlternateContent>
  <bookViews>
    <workbookView xWindow="0" yWindow="0" windowWidth="28800" windowHeight="12135" tabRatio="757" activeTab="2"/>
  </bookViews>
  <sheets>
    <sheet name="PE-05" sheetId="23" r:id="rId1"/>
    <sheet name="PE-07" sheetId="25" r:id="rId2"/>
    <sheet name="PE-08" sheetId="24" r:id="rId3"/>
  </sheets>
  <definedNames>
    <definedName name="_xlnm._FilterDatabase" localSheetId="0" hidden="1">'PE-05'!$A$21:$AB$52</definedName>
    <definedName name="_xlnm.Print_Titles" localSheetId="0">'PE-05'!$3:$8</definedName>
    <definedName name="_xlnm.Print_Titles" localSheetId="1">'PE-07'!$1:$12</definedName>
  </definedNames>
  <calcPr calcId="152511"/>
</workbook>
</file>

<file path=xl/calcChain.xml><?xml version="1.0" encoding="utf-8"?>
<calcChain xmlns="http://schemas.openxmlformats.org/spreadsheetml/2006/main">
  <c r="F92" i="25" l="1"/>
  <c r="F72" i="25"/>
  <c r="F83" i="25" s="1"/>
  <c r="G71" i="25"/>
  <c r="G70" i="25"/>
  <c r="G69" i="25"/>
  <c r="G67" i="25"/>
  <c r="G66" i="25"/>
  <c r="F64" i="25"/>
  <c r="F82" i="25" s="1"/>
  <c r="G63" i="25"/>
  <c r="G62" i="25"/>
  <c r="G61" i="25"/>
  <c r="F59" i="25"/>
  <c r="F81" i="25" s="1"/>
  <c r="G58" i="25"/>
  <c r="G59" i="25" s="1"/>
  <c r="G81" i="25" s="1"/>
  <c r="F57" i="25"/>
  <c r="F80" i="25" s="1"/>
  <c r="G56" i="25"/>
  <c r="G57" i="25" s="1"/>
  <c r="G80" i="25" s="1"/>
  <c r="F54" i="25"/>
  <c r="F79" i="25" s="1"/>
  <c r="G53" i="25"/>
  <c r="G52" i="25"/>
  <c r="G51" i="25"/>
  <c r="G50" i="25"/>
  <c r="G49" i="25"/>
  <c r="G48" i="25"/>
  <c r="G47" i="25"/>
  <c r="F45" i="25"/>
  <c r="F78" i="25" s="1"/>
  <c r="G44" i="25"/>
  <c r="G43" i="25"/>
  <c r="G42" i="25"/>
  <c r="G41" i="25"/>
  <c r="F39" i="25"/>
  <c r="F77" i="25" s="1"/>
  <c r="G38" i="25"/>
  <c r="G37" i="25"/>
  <c r="G36" i="25"/>
  <c r="F34" i="25"/>
  <c r="F76" i="25" s="1"/>
  <c r="G33" i="25"/>
  <c r="G32" i="25"/>
  <c r="G31" i="25"/>
  <c r="G30" i="25"/>
  <c r="G29" i="25"/>
  <c r="G28" i="25"/>
  <c r="G27" i="25"/>
  <c r="F25" i="25"/>
  <c r="F75" i="25" s="1"/>
  <c r="G24" i="25"/>
  <c r="G23" i="25"/>
  <c r="G22" i="25"/>
  <c r="G21" i="25"/>
  <c r="G20" i="25"/>
  <c r="G19" i="25"/>
  <c r="G18" i="25"/>
  <c r="G34" i="25" l="1"/>
  <c r="G76" i="25" s="1"/>
  <c r="G39" i="25"/>
  <c r="G77" i="25" s="1"/>
  <c r="G45" i="25"/>
  <c r="G78" i="25" s="1"/>
  <c r="G72" i="25"/>
  <c r="G83" i="25" s="1"/>
  <c r="G64" i="25"/>
  <c r="G82" i="25" s="1"/>
  <c r="G54" i="25"/>
  <c r="G79" i="25" s="1"/>
  <c r="G25" i="25"/>
  <c r="G75" i="25" s="1"/>
  <c r="F84" i="25"/>
  <c r="H45" i="24"/>
  <c r="J33" i="24"/>
  <c r="E33" i="24"/>
  <c r="N32" i="24"/>
  <c r="D30" i="24"/>
  <c r="D29" i="24"/>
  <c r="N28" i="24"/>
  <c r="D28" i="24"/>
  <c r="F28" i="24" s="1"/>
  <c r="G28" i="24" s="1"/>
  <c r="G27" i="24"/>
  <c r="K27" i="24" s="1"/>
  <c r="F27" i="24"/>
  <c r="M26" i="24"/>
  <c r="G26" i="24"/>
  <c r="F26" i="24"/>
  <c r="G25" i="24"/>
  <c r="F25" i="24"/>
  <c r="G24" i="24"/>
  <c r="F24" i="24"/>
  <c r="F23" i="24"/>
  <c r="D22" i="24"/>
  <c r="F22" i="24" s="1"/>
  <c r="G22" i="24" s="1"/>
  <c r="D21" i="24"/>
  <c r="F21" i="24" s="1"/>
  <c r="G21" i="24" s="1"/>
  <c r="A21" i="24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N20" i="24"/>
  <c r="F20" i="24"/>
  <c r="D20" i="24"/>
  <c r="G20" i="24" s="1"/>
  <c r="F14" i="24"/>
  <c r="F13" i="24"/>
  <c r="D32" i="24" s="1"/>
  <c r="M12" i="24"/>
  <c r="M27" i="24" s="1"/>
  <c r="E12" i="24"/>
  <c r="N9" i="24"/>
  <c r="N12" i="24" s="1"/>
  <c r="F9" i="24"/>
  <c r="F11" i="24" s="1"/>
  <c r="M8" i="24"/>
  <c r="M7" i="24"/>
  <c r="C23" i="24" s="1"/>
  <c r="G84" i="25" l="1"/>
  <c r="M25" i="24"/>
  <c r="M24" i="24"/>
  <c r="M23" i="24"/>
  <c r="G23" i="24"/>
  <c r="C33" i="24"/>
  <c r="K21" i="24"/>
  <c r="L21" i="24" s="1"/>
  <c r="K26" i="24"/>
  <c r="J41" i="24"/>
  <c r="H32" i="24"/>
  <c r="H31" i="24"/>
  <c r="H30" i="24"/>
  <c r="H29" i="24"/>
  <c r="H20" i="24"/>
  <c r="H28" i="24"/>
  <c r="K28" i="24" s="1"/>
  <c r="H26" i="24"/>
  <c r="H25" i="24"/>
  <c r="H24" i="24"/>
  <c r="K24" i="24" s="1"/>
  <c r="H23" i="24"/>
  <c r="H22" i="24"/>
  <c r="K22" i="24" s="1"/>
  <c r="H21" i="24"/>
  <c r="F32" i="24"/>
  <c r="G32" i="24" s="1"/>
  <c r="K32" i="24" s="1"/>
  <c r="K25" i="24"/>
  <c r="D31" i="24"/>
  <c r="F29" i="24"/>
  <c r="G29" i="24" s="1"/>
  <c r="K29" i="24" s="1"/>
  <c r="L29" i="24" s="1"/>
  <c r="F30" i="24"/>
  <c r="G30" i="24" s="1"/>
  <c r="K30" i="24" s="1"/>
  <c r="L30" i="23"/>
  <c r="L32" i="23" s="1"/>
  <c r="F30" i="23"/>
  <c r="E30" i="23"/>
  <c r="G30" i="23" s="1"/>
  <c r="H30" i="23" s="1"/>
  <c r="B30" i="23"/>
  <c r="L27" i="23"/>
  <c r="L29" i="23" s="1"/>
  <c r="F27" i="23"/>
  <c r="E27" i="23"/>
  <c r="Y27" i="23" s="1"/>
  <c r="B27" i="23"/>
  <c r="L24" i="23"/>
  <c r="L26" i="23" s="1"/>
  <c r="F24" i="23"/>
  <c r="E24" i="23"/>
  <c r="Y24" i="23" s="1"/>
  <c r="B24" i="23"/>
  <c r="L21" i="23"/>
  <c r="L23" i="23" s="1"/>
  <c r="G21" i="23"/>
  <c r="H21" i="23" s="1"/>
  <c r="F21" i="23"/>
  <c r="E21" i="23"/>
  <c r="Y21" i="23" s="1"/>
  <c r="B21" i="23"/>
  <c r="U16" i="23"/>
  <c r="R16" i="23"/>
  <c r="Q16" i="23"/>
  <c r="P16" i="23"/>
  <c r="O16" i="23"/>
  <c r="N16" i="23"/>
  <c r="M16" i="23"/>
  <c r="K16" i="23"/>
  <c r="J16" i="23"/>
  <c r="AA8" i="23"/>
  <c r="D27" i="23" s="1"/>
  <c r="P8" i="23"/>
  <c r="I24" i="23" s="1"/>
  <c r="N29" i="24" l="1"/>
  <c r="L30" i="24"/>
  <c r="H33" i="24"/>
  <c r="H34" i="24" s="1"/>
  <c r="K20" i="24"/>
  <c r="D33" i="24"/>
  <c r="F31" i="24"/>
  <c r="F33" i="24" s="1"/>
  <c r="L22" i="24"/>
  <c r="N21" i="24"/>
  <c r="K23" i="24"/>
  <c r="D21" i="23"/>
  <c r="K22" i="23"/>
  <c r="N21" i="23"/>
  <c r="J22" i="23"/>
  <c r="U21" i="23"/>
  <c r="U23" i="23" s="1"/>
  <c r="V21" i="23" s="1"/>
  <c r="N22" i="23"/>
  <c r="M21" i="23"/>
  <c r="M23" i="23" s="1"/>
  <c r="K21" i="23"/>
  <c r="R21" i="23"/>
  <c r="R23" i="23" s="1"/>
  <c r="O21" i="23"/>
  <c r="J21" i="23"/>
  <c r="Q22" i="23"/>
  <c r="Q21" i="23"/>
  <c r="O22" i="23"/>
  <c r="P21" i="23"/>
  <c r="P23" i="23" s="1"/>
  <c r="N31" i="23"/>
  <c r="O30" i="23"/>
  <c r="N30" i="23"/>
  <c r="K31" i="23"/>
  <c r="J31" i="23"/>
  <c r="U30" i="23"/>
  <c r="U32" i="23" s="1"/>
  <c r="V30" i="23" s="1"/>
  <c r="M30" i="23"/>
  <c r="M32" i="23" s="1"/>
  <c r="K30" i="23"/>
  <c r="R30" i="23"/>
  <c r="R32" i="23" s="1"/>
  <c r="J30" i="23"/>
  <c r="P30" i="23"/>
  <c r="P32" i="23" s="1"/>
  <c r="Q31" i="23"/>
  <c r="Q30" i="23"/>
  <c r="O31" i="23"/>
  <c r="I30" i="23"/>
  <c r="Y30" i="23"/>
  <c r="I21" i="23"/>
  <c r="D24" i="23"/>
  <c r="G27" i="23"/>
  <c r="H27" i="23" s="1"/>
  <c r="I27" i="23"/>
  <c r="D30" i="23"/>
  <c r="G24" i="23"/>
  <c r="H24" i="23" s="1"/>
  <c r="N30" i="24" l="1"/>
  <c r="L23" i="24"/>
  <c r="N22" i="24"/>
  <c r="G31" i="24"/>
  <c r="O23" i="23"/>
  <c r="O32" i="23"/>
  <c r="K32" i="23"/>
  <c r="Q25" i="23"/>
  <c r="Q24" i="23"/>
  <c r="O25" i="23"/>
  <c r="P24" i="23"/>
  <c r="P26" i="23" s="1"/>
  <c r="N25" i="23"/>
  <c r="O24" i="23"/>
  <c r="O26" i="23" s="1"/>
  <c r="J24" i="23"/>
  <c r="K25" i="23"/>
  <c r="N24" i="23"/>
  <c r="N26" i="23" s="1"/>
  <c r="J25" i="23"/>
  <c r="U24" i="23"/>
  <c r="U26" i="23" s="1"/>
  <c r="V24" i="23" s="1"/>
  <c r="M24" i="23"/>
  <c r="M26" i="23" s="1"/>
  <c r="K24" i="23"/>
  <c r="R24" i="23"/>
  <c r="R26" i="23" s="1"/>
  <c r="K23" i="23"/>
  <c r="Q32" i="23"/>
  <c r="S31" i="23"/>
  <c r="W31" i="23" s="1"/>
  <c r="Q23" i="23"/>
  <c r="S22" i="23"/>
  <c r="W22" i="23" s="1"/>
  <c r="K27" i="23"/>
  <c r="J28" i="23"/>
  <c r="R27" i="23"/>
  <c r="R29" i="23" s="1"/>
  <c r="J27" i="23"/>
  <c r="M27" i="23"/>
  <c r="M29" i="23" s="1"/>
  <c r="Q28" i="23"/>
  <c r="Q27" i="23"/>
  <c r="P27" i="23"/>
  <c r="P29" i="23" s="1"/>
  <c r="O28" i="23"/>
  <c r="N28" i="23"/>
  <c r="O27" i="23"/>
  <c r="K28" i="23"/>
  <c r="N27" i="23"/>
  <c r="U27" i="23"/>
  <c r="U29" i="23" s="1"/>
  <c r="V27" i="23" s="1"/>
  <c r="N32" i="23"/>
  <c r="J23" i="23"/>
  <c r="S21" i="23"/>
  <c r="W21" i="23" s="1"/>
  <c r="N23" i="23"/>
  <c r="J32" i="23"/>
  <c r="S30" i="23"/>
  <c r="W30" i="23" s="1"/>
  <c r="S32" i="23" l="1"/>
  <c r="L24" i="24"/>
  <c r="N23" i="24"/>
  <c r="K31" i="24"/>
  <c r="G33" i="24"/>
  <c r="N29" i="23"/>
  <c r="K29" i="23"/>
  <c r="J29" i="23"/>
  <c r="S27" i="23"/>
  <c r="W27" i="23" s="1"/>
  <c r="S23" i="23"/>
  <c r="J26" i="23"/>
  <c r="S24" i="23"/>
  <c r="W24" i="23" s="1"/>
  <c r="O29" i="23"/>
  <c r="K26" i="23"/>
  <c r="W32" i="23"/>
  <c r="T30" i="23"/>
  <c r="X30" i="23" s="1"/>
  <c r="Z30" i="23" s="1"/>
  <c r="AA30" i="23" s="1"/>
  <c r="AB30" i="23" s="1"/>
  <c r="S28" i="23"/>
  <c r="W28" i="23" s="1"/>
  <c r="Q29" i="23"/>
  <c r="S25" i="23"/>
  <c r="W25" i="23" s="1"/>
  <c r="Q26" i="23"/>
  <c r="S29" i="23" l="1"/>
  <c r="K33" i="24"/>
  <c r="L31" i="24"/>
  <c r="N31" i="24" s="1"/>
  <c r="L25" i="24"/>
  <c r="N24" i="24"/>
  <c r="T27" i="23"/>
  <c r="X27" i="23" s="1"/>
  <c r="Z27" i="23" s="1"/>
  <c r="AA27" i="23" s="1"/>
  <c r="AB27" i="23" s="1"/>
  <c r="W29" i="23"/>
  <c r="S26" i="23"/>
  <c r="T21" i="23"/>
  <c r="X21" i="23" s="1"/>
  <c r="Z21" i="23" s="1"/>
  <c r="AA21" i="23" s="1"/>
  <c r="AB21" i="23" s="1"/>
  <c r="W23" i="23"/>
  <c r="L26" i="24" l="1"/>
  <c r="N25" i="24"/>
  <c r="W26" i="23"/>
  <c r="T24" i="23"/>
  <c r="X24" i="23" s="1"/>
  <c r="Z24" i="23" s="1"/>
  <c r="AA24" i="23" s="1"/>
  <c r="AB24" i="23" s="1"/>
  <c r="L27" i="24" l="1"/>
  <c r="N33" i="24"/>
  <c r="J40" i="24" s="1"/>
  <c r="M40" i="24" s="1"/>
</calcChain>
</file>

<file path=xl/sharedStrings.xml><?xml version="1.0" encoding="utf-8"?>
<sst xmlns="http://schemas.openxmlformats.org/spreadsheetml/2006/main" count="352" uniqueCount="281">
  <si>
    <t>OBRA:</t>
  </si>
  <si>
    <t>CONCURSO Nº:</t>
  </si>
  <si>
    <t>F</t>
  </si>
  <si>
    <t>Nombre y firma del representante legal</t>
  </si>
  <si>
    <t>Obra:</t>
  </si>
  <si>
    <t>Clave</t>
  </si>
  <si>
    <t>Descripción</t>
  </si>
  <si>
    <t>X</t>
  </si>
  <si>
    <t>SBC</t>
  </si>
  <si>
    <t>I</t>
  </si>
  <si>
    <t>Factor de Salario Real</t>
  </si>
  <si>
    <t>Salario Real</t>
  </si>
  <si>
    <t>Formula:</t>
  </si>
  <si>
    <t>SR</t>
  </si>
  <si>
    <t>Concurso Nº:</t>
  </si>
  <si>
    <t>Fecha de inicio:</t>
  </si>
  <si>
    <t>Empresa licitante:</t>
  </si>
  <si>
    <t>Fecha termino:</t>
  </si>
  <si>
    <t>Tiempo de ejecución:</t>
  </si>
  <si>
    <t>Salario Base</t>
  </si>
  <si>
    <t>%</t>
  </si>
  <si>
    <t>EMPRESA
LICITANTE:</t>
  </si>
  <si>
    <t>FECHA REVISION:</t>
  </si>
  <si>
    <t>A</t>
  </si>
  <si>
    <t>COSTO DIRECTO DE OBRA:</t>
  </si>
  <si>
    <t>IMPORTE DE ANTICIPO 1er EJERCICIO:</t>
  </si>
  <si>
    <t>F  x  H</t>
  </si>
  <si>
    <t>B</t>
  </si>
  <si>
    <t>PORCENTAJE DE INDIRECTO DE LA OBRA:</t>
  </si>
  <si>
    <t>J</t>
  </si>
  <si>
    <t>IMPORTE DE ANTICIPO 2º EJERCICIO:</t>
  </si>
  <si>
    <t>G  x  H</t>
  </si>
  <si>
    <t>C</t>
  </si>
  <si>
    <t>COSTO DEL INDIRECTO DE LA OBRA:</t>
  </si>
  <si>
    <t>A x B</t>
  </si>
  <si>
    <t>K</t>
  </si>
  <si>
    <t>TASA DE INTERES USADA (ANUAL):</t>
  </si>
  <si>
    <t>D</t>
  </si>
  <si>
    <t>COSTO DIRECTO + INDIRECTO:</t>
  </si>
  <si>
    <t>A + C</t>
  </si>
  <si>
    <t>L</t>
  </si>
  <si>
    <t>INDICADOR ECONOMICO:</t>
  </si>
  <si>
    <t>TIIE</t>
  </si>
  <si>
    <t>E</t>
  </si>
  <si>
    <t>MONTO TOTAL PROPUESTO DE LA OBRA:</t>
  </si>
  <si>
    <t>M</t>
  </si>
  <si>
    <t>IMPORTE PROPUESTO 1er EJERCICIO:</t>
  </si>
  <si>
    <t>N</t>
  </si>
  <si>
    <t>FECHA DE INICIO:</t>
  </si>
  <si>
    <t>G</t>
  </si>
  <si>
    <t>IMPORTE PROPUESTO 2º EJERCICIO:</t>
  </si>
  <si>
    <t>O</t>
  </si>
  <si>
    <t>FECHA DE TERMINACION:</t>
  </si>
  <si>
    <t>H</t>
  </si>
  <si>
    <t>PORCENTAJE DE ANTICIPO A OTORGAR:</t>
  </si>
  <si>
    <t>P</t>
  </si>
  <si>
    <t>DURACION DE LA OBRA (MESES):</t>
  </si>
  <si>
    <t>Nº</t>
  </si>
  <si>
    <t>PERIODO</t>
  </si>
  <si>
    <t>INGRESOS</t>
  </si>
  <si>
    <t>EGRESOS</t>
  </si>
  <si>
    <t>SALDO</t>
  </si>
  <si>
    <t>SALDO ACUMULADO</t>
  </si>
  <si>
    <t>TASA
INTERES
MENSUAL</t>
  </si>
  <si>
    <t>IMPORTE DE FINANCIAMIENTO</t>
  </si>
  <si>
    <t>Art. 185 fraccion III inciso "a" y "b" del Reglamento de la LOPySRM.</t>
  </si>
  <si>
    <t xml:space="preserve">Art. 185 fraccion IV incisos "a", "b" y "c" del Reglamento de la LOPySRM. </t>
  </si>
  <si>
    <t>ANTICIPOS</t>
  </si>
  <si>
    <t>IMPORTE
ESTIMADO</t>
  </si>
  <si>
    <t>AMORTIZACION
ANTICIPO</t>
  </si>
  <si>
    <t>TOTAL INGRESOS</t>
  </si>
  <si>
    <t>COSTO DIRECTO + INDIRECTOS</t>
  </si>
  <si>
    <t>ANTICIPO
PROVEEDORES</t>
  </si>
  <si>
    <t>TOTALES</t>
  </si>
  <si>
    <t>PORCENTAJE DE FINANCIAMIENTO</t>
  </si>
  <si>
    <t>Sustitucion:</t>
  </si>
  <si>
    <t>x   100   =</t>
  </si>
  <si>
    <t>GASTOS TOTALES DE OBRA (COSTO DIRECTO + INDIRECTOS)</t>
  </si>
  <si>
    <t>Fundamento: en base a lo estipulado en los articulos 54 parrafos 1º y 2º de la Ley de Obras Publicas y servicios Relacionados con las Mismas y 27 apartado A fraccion VI y 183 al 185 de su Reglamento.</t>
  </si>
  <si>
    <t>a</t>
  </si>
  <si>
    <t>Contrato Nº:</t>
  </si>
  <si>
    <t>Compañía:</t>
  </si>
  <si>
    <t>Q</t>
  </si>
  <si>
    <t>S</t>
  </si>
  <si>
    <t>T</t>
  </si>
  <si>
    <t>U</t>
  </si>
  <si>
    <t>V</t>
  </si>
  <si>
    <t>W</t>
  </si>
  <si>
    <t>Categoria</t>
  </si>
  <si>
    <t>TP= dias de percepcion al año</t>
  </si>
  <si>
    <t>TI= dias realmente laborados al año</t>
  </si>
  <si>
    <t xml:space="preserve">   Factor = dias de percepcion/dias laborados al año</t>
  </si>
  <si>
    <t>Salario Base de Cotizacion</t>
  </si>
  <si>
    <t>Enfermedad y maternidad</t>
  </si>
  <si>
    <r>
      <t xml:space="preserve">Riesgos de Trabajo </t>
    </r>
    <r>
      <rPr>
        <b/>
        <sz val="8"/>
        <rFont val="Arial"/>
        <family val="2"/>
      </rPr>
      <t>(variable calificacion vigente del IMSS)</t>
    </r>
  </si>
  <si>
    <t>Presta- ciones en Especie</t>
  </si>
  <si>
    <t>Presta- ciones en Dinero</t>
  </si>
  <si>
    <t>Invalidez y Vida</t>
  </si>
  <si>
    <t>Infonavit</t>
  </si>
  <si>
    <t>Suma Presta- ciones IMSS</t>
  </si>
  <si>
    <t>Factor Presta- ciones IMSS</t>
  </si>
  <si>
    <t>Dias Pagados / Dias Realmente Laborados</t>
  </si>
  <si>
    <t>Factor</t>
  </si>
  <si>
    <t>(Fijo)</t>
  </si>
  <si>
    <t>(Variable)</t>
  </si>
  <si>
    <t>Art. 106</t>
  </si>
  <si>
    <t>Art. 70 al 76</t>
  </si>
  <si>
    <t>Art. 29</t>
  </si>
  <si>
    <t>PS (Tp-Te)/Ti</t>
  </si>
  <si>
    <t>FSR</t>
  </si>
  <si>
    <t>(2) (17)</t>
  </si>
  <si>
    <t>D / F</t>
  </si>
  <si>
    <t>C x F</t>
  </si>
  <si>
    <t>G x H</t>
  </si>
  <si>
    <t>G x J</t>
  </si>
  <si>
    <t>G x K</t>
  </si>
  <si>
    <t>G x L</t>
  </si>
  <si>
    <t>G x M</t>
  </si>
  <si>
    <t>G x N</t>
  </si>
  <si>
    <t>G x O</t>
  </si>
  <si>
    <t>G x P</t>
  </si>
  <si>
    <t>G x Q</t>
  </si>
  <si>
    <t>SUMA (H:R)</t>
  </si>
  <si>
    <t>D / E</t>
  </si>
  <si>
    <t>T x U</t>
  </si>
  <si>
    <t>U + V</t>
  </si>
  <si>
    <t>C x W</t>
  </si>
  <si>
    <t>***</t>
  </si>
  <si>
    <t>**</t>
  </si>
  <si>
    <t>*</t>
  </si>
  <si>
    <t>MO01</t>
  </si>
  <si>
    <t>MO02</t>
  </si>
  <si>
    <t>MO03</t>
  </si>
  <si>
    <t>MO04</t>
  </si>
  <si>
    <t>Porcentaje aplicable sobre SBC</t>
  </si>
  <si>
    <t>"                                                                                                 "</t>
  </si>
  <si>
    <t>Fecha de apertura:</t>
  </si>
  <si>
    <t>Análisis para la determinación del Cargo Indirecto.</t>
  </si>
  <si>
    <t>1.-</t>
  </si>
  <si>
    <t>Honorarios, sueldos y prestaciones.</t>
  </si>
  <si>
    <t>1.1.</t>
  </si>
  <si>
    <t>Personal directivo.</t>
  </si>
  <si>
    <t>1.2.</t>
  </si>
  <si>
    <t xml:space="preserve">Personal técnico.                    </t>
  </si>
  <si>
    <t>1.3.</t>
  </si>
  <si>
    <t xml:space="preserve">Personal administrativo.              </t>
  </si>
  <si>
    <t>1.4.</t>
  </si>
  <si>
    <t xml:space="preserve">Personal en transito.                       </t>
  </si>
  <si>
    <t>1.5.</t>
  </si>
  <si>
    <t xml:space="preserve">Cuota patronal del IMSS; del INFONAVT y SAR para remuneraciones pagadas para 1.1. a 1.4.            </t>
  </si>
  <si>
    <t>1.6.</t>
  </si>
  <si>
    <t xml:space="preserve">Pasajes y viáticos                         </t>
  </si>
  <si>
    <t>1.7.</t>
  </si>
  <si>
    <t xml:space="preserve">Los que deriven de la suscripción de contratos de trabajo para el personal enunciado en 1.1. A 1.4.        </t>
  </si>
  <si>
    <t>Subtotales:</t>
  </si>
  <si>
    <t>2.-</t>
  </si>
  <si>
    <t>Depreciación, mantenimiento y rentas.</t>
  </si>
  <si>
    <t>2.1.</t>
  </si>
  <si>
    <t xml:space="preserve">Edificios y locales                         </t>
  </si>
  <si>
    <t>2.2.</t>
  </si>
  <si>
    <t xml:space="preserve">Locales de mantenimiento y guarda                               </t>
  </si>
  <si>
    <t>2.3.</t>
  </si>
  <si>
    <t xml:space="preserve">Bodegas                             </t>
  </si>
  <si>
    <t>2.4.</t>
  </si>
  <si>
    <t xml:space="preserve">Instalaciones generales                             </t>
  </si>
  <si>
    <t>2.5.</t>
  </si>
  <si>
    <t>Equipos, muebles y enseres;</t>
  </si>
  <si>
    <t>2.6.</t>
  </si>
  <si>
    <t xml:space="preserve">Depreciación o renta, y operación de vehículos                                   </t>
  </si>
  <si>
    <t>2.7.</t>
  </si>
  <si>
    <t>Campamentos</t>
  </si>
  <si>
    <t>3.-</t>
  </si>
  <si>
    <t>Servicios.</t>
  </si>
  <si>
    <t>3.1.</t>
  </si>
  <si>
    <t xml:space="preserve">Consultores y asesores                      </t>
  </si>
  <si>
    <t>3.2.</t>
  </si>
  <si>
    <t xml:space="preserve">Estudios e investigaciones                  </t>
  </si>
  <si>
    <t>3.3.</t>
  </si>
  <si>
    <t xml:space="preserve">Laboratorio de campo                         </t>
  </si>
  <si>
    <t>4.-</t>
  </si>
  <si>
    <t>4.- Fletes y acarreos.</t>
  </si>
  <si>
    <t>4.1.</t>
  </si>
  <si>
    <t xml:space="preserve">De campamentos.                             </t>
  </si>
  <si>
    <t>4.2.</t>
  </si>
  <si>
    <t xml:space="preserve">De equipo de construcción                   </t>
  </si>
  <si>
    <t>4.3.</t>
  </si>
  <si>
    <t xml:space="preserve">De plantas y elementos para instalaciones   </t>
  </si>
  <si>
    <t>4.4.</t>
  </si>
  <si>
    <t xml:space="preserve">De mobiliario.                              </t>
  </si>
  <si>
    <t>5.-</t>
  </si>
  <si>
    <t>5.- Gastos de oficina.</t>
  </si>
  <si>
    <t>5.1.</t>
  </si>
  <si>
    <t>Papelería y útiles de escritorio</t>
  </si>
  <si>
    <t>5.2.</t>
  </si>
  <si>
    <t xml:space="preserve">Correos, fax, teléfonos, telégrafos, radio       </t>
  </si>
  <si>
    <t>5.3.</t>
  </si>
  <si>
    <t>Equipo de computación</t>
  </si>
  <si>
    <t>5.4.</t>
  </si>
  <si>
    <t xml:space="preserve">Situación de fondos.                        </t>
  </si>
  <si>
    <t>5.5.</t>
  </si>
  <si>
    <t xml:space="preserve">Copias y duplicados                         </t>
  </si>
  <si>
    <t>5.6.</t>
  </si>
  <si>
    <t xml:space="preserve">Luz, gas y otros consumos                   </t>
  </si>
  <si>
    <t>5.7.</t>
  </si>
  <si>
    <t xml:space="preserve">Gastos de concurso                          </t>
  </si>
  <si>
    <t>6.-</t>
  </si>
  <si>
    <t>Capacitación y Adiestramiento</t>
  </si>
  <si>
    <t>7.-</t>
  </si>
  <si>
    <t>Seguridad e Higiene</t>
  </si>
  <si>
    <t>8.-</t>
  </si>
  <si>
    <t>Seguros y Fianzas.</t>
  </si>
  <si>
    <t>8.1.</t>
  </si>
  <si>
    <t xml:space="preserve">Primas por fianza. </t>
  </si>
  <si>
    <t>8.2.</t>
  </si>
  <si>
    <t xml:space="preserve">Seguros                                   </t>
  </si>
  <si>
    <t>8.3.</t>
  </si>
  <si>
    <t>Fianza por contigencia laboral</t>
  </si>
  <si>
    <t>9.-</t>
  </si>
  <si>
    <t>Trabajos previos y auxiliares.</t>
  </si>
  <si>
    <t>9.1.</t>
  </si>
  <si>
    <t>Construcción y conservación de caminos de acceso.</t>
  </si>
  <si>
    <t>9.2.</t>
  </si>
  <si>
    <t xml:space="preserve">Montaje y desmantelamiento de equipo, cuando así proceda.           </t>
  </si>
  <si>
    <t>9.3.</t>
  </si>
  <si>
    <t xml:space="preserve">Construccion de instalaciones generales:  </t>
  </si>
  <si>
    <t>9.3.1.</t>
  </si>
  <si>
    <t>De campamentos</t>
  </si>
  <si>
    <t>9.3.2.</t>
  </si>
  <si>
    <t>De Equipo de construccion</t>
  </si>
  <si>
    <t>9.3.3.</t>
  </si>
  <si>
    <t>De plantas y elementos para instalaciones</t>
  </si>
  <si>
    <t>R e s u m e n:</t>
  </si>
  <si>
    <t>Fletes y acarreos.</t>
  </si>
  <si>
    <t>Gastos de oficina.</t>
  </si>
  <si>
    <t>Fundamento: en base a lo estipulado en los artículos 27 fracción V y 180 al 182 del Reglamento de la Ley de Obras Públicas y Servicios Relacionados con las Mismas.</t>
  </si>
  <si>
    <t>Nombre y Firma del representante legal.</t>
  </si>
  <si>
    <r>
      <rPr>
        <b/>
        <sz val="11"/>
        <rFont val="Arial"/>
        <family val="2"/>
      </rPr>
      <t>UMA</t>
    </r>
    <r>
      <rPr>
        <sz val="11"/>
        <rFont val="Arial"/>
        <family val="2"/>
      </rPr>
      <t xml:space="preserve"> = Unidad de Medida y Actualizacion Vigente=</t>
    </r>
  </si>
  <si>
    <t xml:space="preserve">Importe de 3 Veces el UMA: </t>
  </si>
  <si>
    <t>Importe de 25 Veces el UMA:</t>
  </si>
  <si>
    <r>
      <rPr>
        <b/>
        <sz val="8"/>
        <rFont val="Arial"/>
        <family val="2"/>
      </rPr>
      <t>Diferencia</t>
    </r>
    <r>
      <rPr>
        <sz val="8"/>
        <rFont val="Arial"/>
        <family val="2"/>
      </rPr>
      <t xml:space="preserve">
con respecto
a los 
25 UMAS</t>
    </r>
  </si>
  <si>
    <t>Importe excedente a 3 UMAS</t>
  </si>
  <si>
    <t>SAR</t>
  </si>
  <si>
    <t>Cesantia. Edad 
Avanzada
y Vejez</t>
  </si>
  <si>
    <t>Guarde- rias y Prestacio- nes Sociales</t>
  </si>
  <si>
    <t>Factor Presta- ciones Infonavit</t>
  </si>
  <si>
    <t>Suma Presta- ciones Sociales</t>
  </si>
  <si>
    <t>Factor Presta- ciones Sociales</t>
  </si>
  <si>
    <t>Art. 25
2° parrafo</t>
  </si>
  <si>
    <t>Art. 107
Fracc. I, II y III</t>
  </si>
  <si>
    <t>Art. 147</t>
  </si>
  <si>
    <t>Art. 168
fracc. I</t>
  </si>
  <si>
    <t>Art. 168
fracc. II</t>
  </si>
  <si>
    <t>Art. 211</t>
  </si>
  <si>
    <t>PS
IMSS</t>
  </si>
  <si>
    <t>PS
Infonavit</t>
  </si>
  <si>
    <t>Tp / Tl</t>
  </si>
  <si>
    <t>Patronal</t>
  </si>
  <si>
    <t>Asegurado</t>
  </si>
  <si>
    <t>Total</t>
  </si>
  <si>
    <t>Formulas:</t>
  </si>
  <si>
    <t>1 UMA
x I</t>
  </si>
  <si>
    <t>S / C</t>
  </si>
  <si>
    <t>Q / C</t>
  </si>
  <si>
    <t>Porcentaje aplicable a la UMA</t>
  </si>
  <si>
    <t>Porcentaje aplicable al resultado de la siguiente formula:  (SBC-3(UMA)</t>
  </si>
  <si>
    <r>
      <t>CALCULO E INTEGRACION DEL FACTOR DE SALARIO REAL (</t>
    </r>
    <r>
      <rPr>
        <b/>
        <sz val="16"/>
        <color indexed="60"/>
        <rFont val="Arial"/>
        <family val="2"/>
      </rPr>
      <t>2022</t>
    </r>
    <r>
      <rPr>
        <b/>
        <sz val="15"/>
        <rFont val="Arial"/>
        <family val="2"/>
      </rPr>
      <t>)</t>
    </r>
  </si>
  <si>
    <t>Administración del Sistema Portuario Nacional Topolobampo, S.A. de C.V.</t>
  </si>
  <si>
    <t>Gerencia de Operación e Ingenieria</t>
  </si>
  <si>
    <t>Subgerencia de Ingenieria</t>
  </si>
  <si>
    <t>Departamento de Proyectos y Construcción</t>
  </si>
  <si>
    <t xml:space="preserve"> PUNTOS BANCARIO </t>
  </si>
  <si>
    <t>TASA DE INTERES MENSUAL</t>
  </si>
  <si>
    <t xml:space="preserve">(K  ÷  12) </t>
  </si>
  <si>
    <t>Topolobampo, Ahome; Sinaloa.</t>
  </si>
  <si>
    <t>ANALISIS PARA LA DETERMINACION DEL COSTO DE FINANCIAMIENTO</t>
  </si>
  <si>
    <t>Importes por administracion</t>
  </si>
  <si>
    <t>CENTRAL</t>
  </si>
  <si>
    <t>CAMPO</t>
  </si>
  <si>
    <t>Costo totales $ (ci) :</t>
  </si>
  <si>
    <t>Costo directo $ (cd) :</t>
  </si>
  <si>
    <t>(%C.I.) PORCENTAJE DEL COSTO TOTAL= CI/CD x 100)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</si>
</sst>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"/>
    <numFmt numFmtId="166" formatCode="mmmm\-yy"/>
    <numFmt numFmtId="167" formatCode="d\ &quot;de&quot;\ mmmm\ &quot;de&quot;\ yyyy"/>
    <numFmt numFmtId="168" formatCode="0.0000%"/>
    <numFmt numFmtId="169" formatCode="0.0000"/>
    <numFmt numFmtId="170" formatCode="0.000000"/>
    <numFmt numFmtId="171" formatCode="d\-mmm\-yyyy"/>
    <numFmt numFmtId="172" formatCode="&quot;$&quot;#,##0.00"/>
    <numFmt numFmtId="173" formatCode="[$-80A]dddd\,\ dd&quot; de &quot;mmmm&quot; de &quot;yyyy;@"/>
    <numFmt numFmtId="174" formatCode="0.00000%"/>
    <numFmt numFmtId="175" formatCode="0.000%"/>
    <numFmt numFmtId="176" formatCode="_-[$€-2]* #,##0.00_-;\-[$€-2]* #,##0.00_-;_-[$€-2]* &quot;-&quot;??_-"/>
    <numFmt numFmtId="177" formatCode="_-* #,##0.000_-;\-* #,##0.000_-;_-* &quot;-&quot;??_-;_-@_-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.0000_-;\-* #,##0.0000_-;_-* &quot;-&quot;????_-;_-@_-"/>
  </numFmts>
  <fonts count="52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name val="AvantGarde Md BT"/>
      <family val="2"/>
    </font>
    <font>
      <sz val="8"/>
      <name val="AvantGarde Md BT"/>
      <family val="2"/>
    </font>
    <font>
      <b/>
      <sz val="9"/>
      <name val="AvantGarde Md BT"/>
      <family val="2"/>
    </font>
    <font>
      <b/>
      <sz val="14"/>
      <name val="Arial"/>
      <family val="2"/>
    </font>
    <font>
      <b/>
      <sz val="16"/>
      <name val="Book Antiqua"/>
      <family val="1"/>
    </font>
    <font>
      <b/>
      <sz val="14"/>
      <name val="AvantGarde Md BT"/>
    </font>
    <font>
      <b/>
      <sz val="11"/>
      <name val="AvantGarde Md BT"/>
    </font>
    <font>
      <sz val="11"/>
      <name val="AvantGarde Md BT"/>
    </font>
    <font>
      <sz val="8"/>
      <name val="AvantGarde Md BT"/>
    </font>
    <font>
      <b/>
      <sz val="8"/>
      <name val="AvantGarde Md BT"/>
    </font>
    <font>
      <b/>
      <sz val="10"/>
      <name val="AvantGarde Md BT"/>
    </font>
    <font>
      <sz val="9"/>
      <name val="AvantGarde Md BT"/>
    </font>
    <font>
      <b/>
      <sz val="9"/>
      <name val="AvantGarde Md BT"/>
    </font>
    <font>
      <sz val="10"/>
      <name val="AvantGarde Md BT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9"/>
      <name val="Book Antiqua"/>
      <family val="1"/>
    </font>
    <font>
      <b/>
      <sz val="8"/>
      <name val="AvantGarde Md BT"/>
      <family val="2"/>
    </font>
    <font>
      <i/>
      <sz val="16"/>
      <name val="AvantGarde Md BT"/>
    </font>
    <font>
      <sz val="16"/>
      <name val="AvantGarde Md BT"/>
      <family val="2"/>
    </font>
    <font>
      <i/>
      <sz val="8"/>
      <name val="AvantGarde Md BT"/>
    </font>
    <font>
      <sz val="9"/>
      <name val="AvantGarde Md BT"/>
      <family val="2"/>
    </font>
    <font>
      <b/>
      <sz val="16"/>
      <name val="AvantGarde Md BT"/>
    </font>
    <font>
      <b/>
      <sz val="16"/>
      <name val="Arial Black"/>
      <family val="2"/>
    </font>
    <font>
      <b/>
      <u/>
      <sz val="11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b/>
      <sz val="8"/>
      <name val="Tahoma"/>
      <family val="2"/>
    </font>
    <font>
      <i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3"/>
      <name val="Arial"/>
      <family val="2"/>
    </font>
    <font>
      <b/>
      <sz val="16"/>
      <color indexed="60"/>
      <name val="Arial"/>
      <family val="2"/>
    </font>
    <font>
      <b/>
      <sz val="16"/>
      <name val="Montserrat"/>
    </font>
    <font>
      <b/>
      <sz val="15"/>
      <name val="Montserrat"/>
    </font>
    <font>
      <b/>
      <sz val="9"/>
      <color theme="1"/>
      <name val="Montserrat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/>
    <xf numFmtId="0" fontId="44" fillId="0" borderId="0"/>
    <xf numFmtId="0" fontId="43" fillId="0" borderId="0"/>
    <xf numFmtId="43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0" borderId="0"/>
    <xf numFmtId="9" fontId="43" fillId="0" borderId="0" applyFont="0" applyFill="0" applyBorder="0" applyAlignment="0" applyProtection="0"/>
  </cellStyleXfs>
  <cellXfs count="520">
    <xf numFmtId="0" fontId="0" fillId="0" borderId="0" xfId="0"/>
    <xf numFmtId="0" fontId="9" fillId="0" borderId="0" xfId="2" applyFont="1" applyAlignment="1">
      <alignment vertical="center"/>
    </xf>
    <xf numFmtId="0" fontId="11" fillId="0" borderId="19" xfId="2" applyFont="1" applyFill="1" applyBorder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11" fillId="0" borderId="22" xfId="2" applyFont="1" applyFill="1" applyBorder="1" applyAlignment="1">
      <alignment horizontal="centerContinuous" vertical="center"/>
    </xf>
    <xf numFmtId="0" fontId="17" fillId="0" borderId="0" xfId="2" applyFont="1"/>
    <xf numFmtId="0" fontId="18" fillId="0" borderId="0" xfId="2" applyFont="1" applyAlignment="1">
      <alignment horizontal="centerContinuous" vertical="center"/>
    </xf>
    <xf numFmtId="0" fontId="20" fillId="0" borderId="0" xfId="2" applyFont="1" applyAlignment="1">
      <alignment vertical="center"/>
    </xf>
    <xf numFmtId="44" fontId="21" fillId="0" borderId="16" xfId="2" applyNumberFormat="1" applyFont="1" applyBorder="1" applyAlignment="1">
      <alignment horizontal="centerContinuous" vertical="center"/>
    </xf>
    <xf numFmtId="44" fontId="21" fillId="0" borderId="19" xfId="2" applyNumberFormat="1" applyFont="1" applyBorder="1" applyAlignment="1">
      <alignment horizontal="centerContinuous" vertical="center"/>
    </xf>
    <xf numFmtId="0" fontId="17" fillId="0" borderId="0" xfId="2" applyFont="1" applyAlignment="1">
      <alignment vertical="center"/>
    </xf>
    <xf numFmtId="4" fontId="17" fillId="0" borderId="0" xfId="2" applyNumberFormat="1" applyFont="1" applyBorder="1" applyAlignment="1">
      <alignment horizontal="centerContinuous" vertical="center"/>
    </xf>
    <xf numFmtId="0" fontId="17" fillId="0" borderId="0" xfId="2" applyFont="1" applyAlignment="1">
      <alignment horizontal="centerContinuous" vertical="center"/>
    </xf>
    <xf numFmtId="0" fontId="22" fillId="0" borderId="0" xfId="2" applyFont="1" applyAlignment="1">
      <alignment horizontal="centerContinuous"/>
    </xf>
    <xf numFmtId="0" fontId="22" fillId="0" borderId="0" xfId="2" applyFont="1"/>
    <xf numFmtId="0" fontId="9" fillId="0" borderId="0" xfId="2" applyFont="1" applyAlignment="1">
      <alignment horizontal="centerContinuous"/>
    </xf>
    <xf numFmtId="0" fontId="9" fillId="0" borderId="0" xfId="2" applyFont="1"/>
    <xf numFmtId="0" fontId="8" fillId="0" borderId="0" xfId="2"/>
    <xf numFmtId="0" fontId="4" fillId="0" borderId="0" xfId="2" applyFont="1" applyAlignment="1">
      <alignment horizontal="right" vertical="center"/>
    </xf>
    <xf numFmtId="0" fontId="8" fillId="0" borderId="0" xfId="2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/>
    <xf numFmtId="0" fontId="4" fillId="0" borderId="0" xfId="2" applyFont="1" applyAlignment="1">
      <alignment horizontal="centerContinuous" vertical="center"/>
    </xf>
    <xf numFmtId="0" fontId="8" fillId="0" borderId="0" xfId="2" applyAlignment="1">
      <alignment horizontal="centerContinuous"/>
    </xf>
    <xf numFmtId="0" fontId="25" fillId="0" borderId="0" xfId="2" applyFont="1"/>
    <xf numFmtId="0" fontId="1" fillId="0" borderId="0" xfId="2" applyFont="1"/>
    <xf numFmtId="0" fontId="1" fillId="0" borderId="0" xfId="2" applyFont="1" applyAlignment="1">
      <alignment horizontal="centerContinuous"/>
    </xf>
    <xf numFmtId="0" fontId="8" fillId="0" borderId="0" xfId="2" applyFont="1"/>
    <xf numFmtId="0" fontId="4" fillId="0" borderId="0" xfId="2" applyFont="1" applyBorder="1"/>
    <xf numFmtId="0" fontId="24" fillId="0" borderId="0" xfId="2" applyFont="1" applyBorder="1" applyAlignment="1">
      <alignment horizontal="right" vertical="center"/>
    </xf>
    <xf numFmtId="0" fontId="5" fillId="0" borderId="0" xfId="2" applyFont="1" applyBorder="1"/>
    <xf numFmtId="0" fontId="4" fillId="0" borderId="4" xfId="2" applyFont="1" applyFill="1" applyBorder="1" applyAlignment="1">
      <alignment horizontal="right" vertical="top"/>
    </xf>
    <xf numFmtId="0" fontId="4" fillId="0" borderId="30" xfId="2" applyFont="1" applyFill="1" applyBorder="1" applyAlignment="1">
      <alignment horizontal="right" vertical="top"/>
    </xf>
    <xf numFmtId="0" fontId="4" fillId="0" borderId="19" xfId="2" applyFont="1" applyFill="1" applyBorder="1" applyAlignment="1">
      <alignment horizontal="right" vertical="center"/>
    </xf>
    <xf numFmtId="0" fontId="3" fillId="0" borderId="19" xfId="2" applyFont="1" applyFill="1" applyBorder="1" applyAlignment="1">
      <alignment horizontal="centerContinuous" vertical="center"/>
    </xf>
    <xf numFmtId="0" fontId="3" fillId="0" borderId="19" xfId="2" applyFont="1" applyBorder="1" applyAlignment="1">
      <alignment horizontal="centerContinuous" vertical="center"/>
    </xf>
    <xf numFmtId="0" fontId="4" fillId="0" borderId="22" xfId="2" applyFont="1" applyFill="1" applyBorder="1" applyAlignment="1">
      <alignment horizontal="right" vertical="center"/>
    </xf>
    <xf numFmtId="167" fontId="3" fillId="0" borderId="22" xfId="2" applyNumberFormat="1" applyFont="1" applyFill="1" applyBorder="1" applyAlignment="1">
      <alignment horizontal="centerContinuous" vertical="center"/>
    </xf>
    <xf numFmtId="0" fontId="4" fillId="0" borderId="22" xfId="2" applyFont="1" applyFill="1" applyBorder="1" applyAlignment="1">
      <alignment horizontal="centerContinuous" vertical="center"/>
    </xf>
    <xf numFmtId="0" fontId="1" fillId="0" borderId="0" xfId="2" applyFont="1" applyFill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10" fillId="0" borderId="18" xfId="2" applyFont="1" applyFill="1" applyBorder="1" applyAlignment="1">
      <alignment horizontal="right" vertical="center" wrapText="1"/>
    </xf>
    <xf numFmtId="0" fontId="11" fillId="0" borderId="19" xfId="2" applyFont="1" applyFill="1" applyBorder="1" applyAlignment="1">
      <alignment horizontal="centerContinuous" vertical="center" wrapText="1"/>
    </xf>
    <xf numFmtId="0" fontId="28" fillId="0" borderId="20" xfId="2" applyFont="1" applyBorder="1" applyAlignment="1">
      <alignment horizontal="centerContinuous" vertical="center"/>
    </xf>
    <xf numFmtId="0" fontId="14" fillId="0" borderId="0" xfId="2" applyFont="1" applyAlignment="1">
      <alignment horizontal="centerContinuous" vertical="center" wrapText="1"/>
    </xf>
    <xf numFmtId="0" fontId="29" fillId="0" borderId="22" xfId="2" applyFont="1" applyFill="1" applyBorder="1" applyAlignment="1">
      <alignment vertical="center"/>
    </xf>
    <xf numFmtId="15" fontId="18" fillId="0" borderId="23" xfId="2" applyNumberFormat="1" applyFont="1" applyFill="1" applyBorder="1" applyAlignment="1">
      <alignment horizontal="centerContinuous" vertical="center"/>
    </xf>
    <xf numFmtId="0" fontId="30" fillId="2" borderId="11" xfId="2" applyFont="1" applyFill="1" applyBorder="1" applyAlignment="1">
      <alignment horizontal="centerContinuous" vertical="center"/>
    </xf>
    <xf numFmtId="0" fontId="30" fillId="2" borderId="1" xfId="2" applyFont="1" applyFill="1" applyBorder="1" applyAlignment="1">
      <alignment horizontal="centerContinuous" vertical="center"/>
    </xf>
    <xf numFmtId="0" fontId="31" fillId="2" borderId="1" xfId="2" applyFont="1" applyFill="1" applyBorder="1" applyAlignment="1">
      <alignment horizontal="centerContinuous" vertical="center"/>
    </xf>
    <xf numFmtId="0" fontId="31" fillId="2" borderId="2" xfId="2" applyFont="1" applyFill="1" applyBorder="1" applyAlignment="1">
      <alignment horizontal="centerContinuous" vertical="center"/>
    </xf>
    <xf numFmtId="0" fontId="32" fillId="0" borderId="0" xfId="2" applyFont="1" applyBorder="1" applyAlignment="1">
      <alignment horizontal="centerContinuous" vertical="center"/>
    </xf>
    <xf numFmtId="0" fontId="17" fillId="0" borderId="0" xfId="2" applyFont="1" applyBorder="1" applyAlignment="1">
      <alignment horizontal="centerContinuous" vertical="center"/>
    </xf>
    <xf numFmtId="0" fontId="9" fillId="0" borderId="15" xfId="2" applyFont="1" applyBorder="1" applyAlignment="1">
      <alignment horizontal="center"/>
    </xf>
    <xf numFmtId="0" fontId="9" fillId="0" borderId="33" xfId="2" applyNumberFormat="1" applyFont="1" applyBorder="1"/>
    <xf numFmtId="0" fontId="17" fillId="0" borderId="16" xfId="2" applyNumberFormat="1" applyFont="1" applyBorder="1" applyAlignment="1">
      <alignment horizontal="right"/>
    </xf>
    <xf numFmtId="0" fontId="9" fillId="0" borderId="24" xfId="2" applyFont="1" applyBorder="1" applyAlignment="1">
      <alignment horizontal="centerContinuous"/>
    </xf>
    <xf numFmtId="0" fontId="9" fillId="0" borderId="17" xfId="2" applyFont="1" applyBorder="1" applyAlignment="1">
      <alignment horizontal="centerContinuous"/>
    </xf>
    <xf numFmtId="0" fontId="9" fillId="0" borderId="32" xfId="2" applyFont="1" applyBorder="1" applyAlignment="1">
      <alignment horizontal="center"/>
    </xf>
    <xf numFmtId="0" fontId="9" fillId="0" borderId="16" xfId="2" applyFont="1" applyBorder="1"/>
    <xf numFmtId="0" fontId="17" fillId="0" borderId="16" xfId="2" applyFont="1" applyBorder="1" applyAlignment="1">
      <alignment horizontal="right"/>
    </xf>
    <xf numFmtId="0" fontId="17" fillId="0" borderId="24" xfId="2" applyFont="1" applyBorder="1" applyAlignment="1">
      <alignment horizontal="centerContinuous"/>
    </xf>
    <xf numFmtId="44" fontId="19" fillId="0" borderId="16" xfId="2" applyNumberFormat="1" applyFont="1" applyBorder="1" applyAlignment="1">
      <alignment horizontal="centerContinuous" vertical="center"/>
    </xf>
    <xf numFmtId="0" fontId="9" fillId="0" borderId="18" xfId="2" applyFont="1" applyBorder="1" applyAlignment="1">
      <alignment horizontal="center"/>
    </xf>
    <xf numFmtId="0" fontId="9" fillId="0" borderId="35" xfId="2" applyNumberFormat="1" applyFont="1" applyBorder="1"/>
    <xf numFmtId="0" fontId="17" fillId="0" borderId="19" xfId="2" applyNumberFormat="1" applyFont="1" applyBorder="1" applyAlignment="1">
      <alignment horizontal="right"/>
    </xf>
    <xf numFmtId="0" fontId="9" fillId="0" borderId="26" xfId="2" applyFont="1" applyBorder="1" applyAlignment="1">
      <alignment horizontal="centerContinuous"/>
    </xf>
    <xf numFmtId="168" fontId="21" fillId="0" borderId="19" xfId="2" applyNumberFormat="1" applyFont="1" applyBorder="1" applyAlignment="1">
      <alignment horizontal="centerContinuous"/>
    </xf>
    <xf numFmtId="0" fontId="9" fillId="0" borderId="20" xfId="2" applyFont="1" applyBorder="1" applyAlignment="1">
      <alignment horizontal="centerContinuous"/>
    </xf>
    <xf numFmtId="0" fontId="9" fillId="0" borderId="34" xfId="2" applyFont="1" applyBorder="1" applyAlignment="1">
      <alignment horizontal="center"/>
    </xf>
    <xf numFmtId="0" fontId="9" fillId="0" borderId="19" xfId="2" applyFont="1" applyBorder="1"/>
    <xf numFmtId="0" fontId="17" fillId="0" borderId="19" xfId="2" applyFont="1" applyBorder="1" applyAlignment="1">
      <alignment horizontal="right"/>
    </xf>
    <xf numFmtId="0" fontId="17" fillId="0" borderId="26" xfId="2" applyFont="1" applyBorder="1" applyAlignment="1">
      <alignment horizontal="centerContinuous"/>
    </xf>
    <xf numFmtId="44" fontId="19" fillId="0" borderId="19" xfId="2" applyNumberFormat="1" applyFont="1" applyBorder="1" applyAlignment="1">
      <alignment horizontal="centerContinuous" vertical="center"/>
    </xf>
    <xf numFmtId="0" fontId="9" fillId="0" borderId="26" xfId="2" applyFont="1" applyBorder="1"/>
    <xf numFmtId="168" fontId="19" fillId="0" borderId="26" xfId="2" applyNumberFormat="1" applyFont="1" applyBorder="1" applyAlignment="1">
      <alignment horizontal="centerContinuous"/>
    </xf>
    <xf numFmtId="168" fontId="19" fillId="0" borderId="27" xfId="2" applyNumberFormat="1" applyFont="1" applyBorder="1" applyAlignment="1">
      <alignment horizontal="centerContinuous"/>
    </xf>
    <xf numFmtId="0" fontId="19" fillId="0" borderId="19" xfId="2" applyFont="1" applyBorder="1" applyAlignment="1">
      <alignment horizontal="centerContinuous"/>
    </xf>
    <xf numFmtId="10" fontId="17" fillId="0" borderId="26" xfId="2" applyNumberFormat="1" applyFont="1" applyBorder="1" applyAlignment="1">
      <alignment horizontal="centerContinuous"/>
    </xf>
    <xf numFmtId="171" fontId="19" fillId="0" borderId="19" xfId="2" applyNumberFormat="1" applyFont="1" applyBorder="1" applyAlignment="1">
      <alignment horizontal="centerContinuous"/>
    </xf>
    <xf numFmtId="171" fontId="19" fillId="0" borderId="19" xfId="2" applyNumberFormat="1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37" xfId="2" applyNumberFormat="1" applyFont="1" applyBorder="1"/>
    <xf numFmtId="0" fontId="17" fillId="0" borderId="22" xfId="2" applyNumberFormat="1" applyFont="1" applyBorder="1" applyAlignment="1">
      <alignment horizontal="right"/>
    </xf>
    <xf numFmtId="0" fontId="9" fillId="0" borderId="28" xfId="2" applyFont="1" applyBorder="1"/>
    <xf numFmtId="10" fontId="21" fillId="0" borderId="22" xfId="2" applyNumberFormat="1" applyFont="1" applyBorder="1" applyAlignment="1">
      <alignment horizontal="centerContinuous"/>
    </xf>
    <xf numFmtId="0" fontId="9" fillId="0" borderId="23" xfId="2" applyFont="1" applyBorder="1" applyAlignment="1">
      <alignment horizontal="centerContinuous"/>
    </xf>
    <xf numFmtId="0" fontId="9" fillId="0" borderId="36" xfId="2" applyFont="1" applyBorder="1" applyAlignment="1">
      <alignment horizontal="center"/>
    </xf>
    <xf numFmtId="2" fontId="19" fillId="0" borderId="22" xfId="2" applyNumberFormat="1" applyFont="1" applyBorder="1" applyAlignment="1">
      <alignment horizontal="center"/>
    </xf>
    <xf numFmtId="0" fontId="17" fillId="0" borderId="22" xfId="2" applyFont="1" applyBorder="1" applyAlignment="1">
      <alignment horizontal="right"/>
    </xf>
    <xf numFmtId="2" fontId="19" fillId="0" borderId="22" xfId="2" applyNumberFormat="1" applyFont="1" applyBorder="1" applyAlignment="1">
      <alignment horizontal="centerContinuous"/>
    </xf>
    <xf numFmtId="0" fontId="9" fillId="0" borderId="0" xfId="2" applyFont="1" applyAlignment="1">
      <alignment horizontal="center"/>
    </xf>
    <xf numFmtId="0" fontId="17" fillId="0" borderId="0" xfId="2" applyFont="1" applyAlignment="1">
      <alignment horizontal="right"/>
    </xf>
    <xf numFmtId="44" fontId="19" fillId="0" borderId="0" xfId="2" applyNumberFormat="1" applyFont="1" applyBorder="1" applyAlignment="1">
      <alignment horizontal="centerContinuous" vertical="center"/>
    </xf>
    <xf numFmtId="171" fontId="19" fillId="0" borderId="0" xfId="2" applyNumberFormat="1" applyFont="1" applyAlignment="1">
      <alignment horizontal="center"/>
    </xf>
    <xf numFmtId="0" fontId="17" fillId="2" borderId="4" xfId="2" applyFont="1" applyFill="1" applyBorder="1" applyAlignment="1">
      <alignment horizontal="centerContinuous" vertical="center" wrapText="1"/>
    </xf>
    <xf numFmtId="0" fontId="19" fillId="2" borderId="4" xfId="2" applyFont="1" applyFill="1" applyBorder="1" applyAlignment="1">
      <alignment horizontal="centerContinuous" vertical="center" wrapText="1"/>
    </xf>
    <xf numFmtId="171" fontId="22" fillId="2" borderId="4" xfId="2" applyNumberFormat="1" applyFont="1" applyFill="1" applyBorder="1" applyAlignment="1">
      <alignment horizontal="centerContinuous" vertical="center"/>
    </xf>
    <xf numFmtId="0" fontId="22" fillId="2" borderId="12" xfId="2" applyFont="1" applyFill="1" applyBorder="1" applyAlignment="1">
      <alignment horizontal="centerContinuous" vertical="center" wrapText="1"/>
    </xf>
    <xf numFmtId="44" fontId="17" fillId="2" borderId="10" xfId="2" applyNumberFormat="1" applyFont="1" applyFill="1" applyBorder="1" applyAlignment="1">
      <alignment horizontal="centerContinuous" vertical="center" wrapText="1"/>
    </xf>
    <xf numFmtId="44" fontId="17" fillId="2" borderId="8" xfId="2" applyNumberFormat="1" applyFont="1" applyFill="1" applyBorder="1" applyAlignment="1">
      <alignment horizontal="centerContinuous" vertical="center"/>
    </xf>
    <xf numFmtId="44" fontId="17" fillId="2" borderId="8" xfId="2" applyNumberFormat="1" applyFont="1" applyFill="1" applyBorder="1" applyAlignment="1">
      <alignment horizontal="centerContinuous" vertical="center" wrapText="1"/>
    </xf>
    <xf numFmtId="0" fontId="17" fillId="2" borderId="8" xfId="2" applyFont="1" applyFill="1" applyBorder="1" applyAlignment="1">
      <alignment horizontal="centerContinuous" vertical="center" wrapText="1"/>
    </xf>
    <xf numFmtId="0" fontId="17" fillId="2" borderId="9" xfId="2" applyFont="1" applyFill="1" applyBorder="1" applyAlignment="1">
      <alignment horizontal="centerContinuous" vertical="center"/>
    </xf>
    <xf numFmtId="171" fontId="22" fillId="2" borderId="8" xfId="2" applyNumberFormat="1" applyFont="1" applyFill="1" applyBorder="1" applyAlignment="1">
      <alignment horizontal="centerContinuous" vertical="center"/>
    </xf>
    <xf numFmtId="0" fontId="22" fillId="2" borderId="14" xfId="2" applyFont="1" applyFill="1" applyBorder="1" applyAlignment="1">
      <alignment horizontal="centerContinuous" vertical="center" wrapText="1"/>
    </xf>
    <xf numFmtId="44" fontId="17" fillId="2" borderId="12" xfId="2" applyNumberFormat="1" applyFont="1" applyFill="1" applyBorder="1" applyAlignment="1">
      <alignment horizontal="center" vertical="center" wrapText="1"/>
    </xf>
    <xf numFmtId="44" fontId="17" fillId="2" borderId="12" xfId="2" applyNumberFormat="1" applyFont="1" applyFill="1" applyBorder="1" applyAlignment="1">
      <alignment horizontal="centerContinuous" vertical="center" wrapText="1"/>
    </xf>
    <xf numFmtId="171" fontId="17" fillId="2" borderId="4" xfId="2" applyNumberFormat="1" applyFont="1" applyFill="1" applyBorder="1" applyAlignment="1">
      <alignment horizontal="centerContinuous" vertical="center"/>
    </xf>
    <xf numFmtId="0" fontId="17" fillId="0" borderId="39" xfId="2" applyFont="1" applyBorder="1" applyAlignment="1">
      <alignment horizontal="center" vertical="center"/>
    </xf>
    <xf numFmtId="166" fontId="22" fillId="0" borderId="39" xfId="2" applyNumberFormat="1" applyFont="1" applyBorder="1" applyAlignment="1">
      <alignment horizontal="right" vertical="center"/>
    </xf>
    <xf numFmtId="44" fontId="17" fillId="0" borderId="39" xfId="2" applyNumberFormat="1" applyFont="1" applyBorder="1" applyAlignment="1">
      <alignment horizontal="centerContinuous" vertical="center"/>
    </xf>
    <xf numFmtId="44" fontId="17" fillId="0" borderId="39" xfId="2" applyNumberFormat="1" applyFont="1" applyBorder="1" applyAlignment="1">
      <alignment vertical="center"/>
    </xf>
    <xf numFmtId="10" fontId="17" fillId="0" borderId="39" xfId="2" applyNumberFormat="1" applyFont="1" applyBorder="1" applyAlignment="1">
      <alignment horizontal="centerContinuous" vertical="center"/>
    </xf>
    <xf numFmtId="44" fontId="17" fillId="0" borderId="18" xfId="2" applyNumberFormat="1" applyFont="1" applyBorder="1" applyAlignment="1">
      <alignment horizontal="centerContinuous" vertical="center"/>
    </xf>
    <xf numFmtId="171" fontId="22" fillId="0" borderId="20" xfId="2" applyNumberFormat="1" applyFont="1" applyBorder="1" applyAlignment="1">
      <alignment horizontal="centerContinuous" vertical="center"/>
    </xf>
    <xf numFmtId="168" fontId="17" fillId="0" borderId="39" xfId="2" applyNumberFormat="1" applyFont="1" applyBorder="1" applyAlignment="1">
      <alignment vertical="center"/>
    </xf>
    <xf numFmtId="44" fontId="18" fillId="0" borderId="39" xfId="2" applyNumberFormat="1" applyFont="1" applyFill="1" applyBorder="1" applyAlignment="1">
      <alignment vertical="center"/>
    </xf>
    <xf numFmtId="0" fontId="17" fillId="0" borderId="40" xfId="2" applyFont="1" applyBorder="1" applyAlignment="1">
      <alignment horizontal="center" vertical="center"/>
    </xf>
    <xf numFmtId="44" fontId="17" fillId="0" borderId="40" xfId="2" applyNumberFormat="1" applyFont="1" applyBorder="1" applyAlignment="1">
      <alignment horizontal="centerContinuous" vertical="center"/>
    </xf>
    <xf numFmtId="44" fontId="17" fillId="0" borderId="40" xfId="2" applyNumberFormat="1" applyFont="1" applyBorder="1" applyAlignment="1">
      <alignment vertical="center"/>
    </xf>
    <xf numFmtId="10" fontId="17" fillId="0" borderId="40" xfId="2" applyNumberFormat="1" applyFont="1" applyBorder="1" applyAlignment="1">
      <alignment horizontal="centerContinuous" vertical="center"/>
    </xf>
    <xf numFmtId="171" fontId="22" fillId="0" borderId="38" xfId="2" applyNumberFormat="1" applyFont="1" applyBorder="1" applyAlignment="1">
      <alignment horizontal="centerContinuous" vertical="center"/>
    </xf>
    <xf numFmtId="44" fontId="18" fillId="0" borderId="40" xfId="2" applyNumberFormat="1" applyFont="1" applyFill="1" applyBorder="1" applyAlignment="1">
      <alignment vertical="center"/>
    </xf>
    <xf numFmtId="0" fontId="17" fillId="0" borderId="41" xfId="2" applyFont="1" applyBorder="1" applyAlignment="1">
      <alignment horizontal="center" vertical="center"/>
    </xf>
    <xf numFmtId="44" fontId="17" fillId="0" borderId="41" xfId="2" applyNumberFormat="1" applyFont="1" applyBorder="1" applyAlignment="1">
      <alignment horizontal="centerContinuous" vertical="center"/>
    </xf>
    <xf numFmtId="44" fontId="17" fillId="0" borderId="41" xfId="2" applyNumberFormat="1" applyFont="1" applyBorder="1" applyAlignment="1">
      <alignment vertical="center"/>
    </xf>
    <xf numFmtId="10" fontId="17" fillId="0" borderId="41" xfId="2" applyNumberFormat="1" applyFont="1" applyBorder="1" applyAlignment="1">
      <alignment horizontal="centerContinuous" vertical="center"/>
    </xf>
    <xf numFmtId="44" fontId="17" fillId="0" borderId="21" xfId="2" applyNumberFormat="1" applyFont="1" applyBorder="1" applyAlignment="1">
      <alignment horizontal="centerContinuous" vertical="center"/>
    </xf>
    <xf numFmtId="171" fontId="22" fillId="0" borderId="23" xfId="2" applyNumberFormat="1" applyFont="1" applyBorder="1" applyAlignment="1">
      <alignment horizontal="centerContinuous" vertical="center"/>
    </xf>
    <xf numFmtId="168" fontId="17" fillId="0" borderId="41" xfId="2" applyNumberFormat="1" applyFont="1" applyBorder="1" applyAlignment="1">
      <alignment vertical="center"/>
    </xf>
    <xf numFmtId="44" fontId="18" fillId="0" borderId="41" xfId="2" applyNumberFormat="1" applyFont="1" applyFill="1" applyBorder="1" applyAlignment="1">
      <alignment vertical="center"/>
    </xf>
    <xf numFmtId="44" fontId="18" fillId="5" borderId="15" xfId="2" applyNumberFormat="1" applyFont="1" applyFill="1" applyBorder="1" applyAlignment="1">
      <alignment horizontal="centerContinuous" vertical="center"/>
    </xf>
    <xf numFmtId="171" fontId="22" fillId="5" borderId="17" xfId="2" applyNumberFormat="1" applyFont="1" applyFill="1" applyBorder="1" applyAlignment="1">
      <alignment horizontal="centerContinuous" vertical="center"/>
    </xf>
    <xf numFmtId="44" fontId="18" fillId="5" borderId="42" xfId="2" applyNumberFormat="1" applyFont="1" applyFill="1" applyBorder="1" applyAlignment="1">
      <alignment horizontal="centerContinuous" vertical="center"/>
    </xf>
    <xf numFmtId="0" fontId="22" fillId="0" borderId="0" xfId="2" applyFont="1" applyAlignment="1">
      <alignment vertical="center"/>
    </xf>
    <xf numFmtId="172" fontId="18" fillId="5" borderId="21" xfId="2" applyNumberFormat="1" applyFont="1" applyFill="1" applyBorder="1" applyAlignment="1">
      <alignment horizontal="centerContinuous" vertical="center"/>
    </xf>
    <xf numFmtId="172" fontId="22" fillId="5" borderId="23" xfId="2" applyNumberFormat="1" applyFont="1" applyFill="1" applyBorder="1" applyAlignment="1">
      <alignment horizontal="centerContinuous" vertical="center"/>
    </xf>
    <xf numFmtId="172" fontId="18" fillId="5" borderId="41" xfId="2" applyNumberFormat="1" applyFont="1" applyFill="1" applyBorder="1" applyAlignment="1">
      <alignment horizontal="centerContinuous" vertical="center"/>
    </xf>
    <xf numFmtId="0" fontId="15" fillId="5" borderId="11" xfId="2" applyFont="1" applyFill="1" applyBorder="1" applyAlignment="1">
      <alignment horizontal="centerContinuous" vertical="center"/>
    </xf>
    <xf numFmtId="0" fontId="15" fillId="5" borderId="1" xfId="2" applyFont="1" applyFill="1" applyBorder="1" applyAlignment="1">
      <alignment horizontal="centerContinuous" vertical="center"/>
    </xf>
    <xf numFmtId="4" fontId="33" fillId="5" borderId="1" xfId="2" applyNumberFormat="1" applyFont="1" applyFill="1" applyBorder="1" applyAlignment="1">
      <alignment horizontal="centerContinuous" vertical="center" wrapText="1"/>
    </xf>
    <xf numFmtId="0" fontId="33" fillId="5" borderId="1" xfId="2" applyFont="1" applyFill="1" applyBorder="1" applyAlignment="1">
      <alignment horizontal="centerContinuous" vertical="center"/>
    </xf>
    <xf numFmtId="0" fontId="33" fillId="5" borderId="1" xfId="2" applyFont="1" applyFill="1" applyBorder="1" applyAlignment="1">
      <alignment horizontal="centerContinuous" vertical="center" wrapText="1"/>
    </xf>
    <xf numFmtId="0" fontId="15" fillId="5" borderId="2" xfId="2" applyFont="1" applyFill="1" applyBorder="1" applyAlignment="1">
      <alignment horizontal="centerContinuous" vertical="center"/>
    </xf>
    <xf numFmtId="0" fontId="33" fillId="0" borderId="0" xfId="2" applyFont="1" applyAlignment="1">
      <alignment vertical="center"/>
    </xf>
    <xf numFmtId="0" fontId="18" fillId="0" borderId="0" xfId="2" applyFont="1" applyBorder="1" applyAlignment="1">
      <alignment horizontal="centerContinuous" vertical="center"/>
    </xf>
    <xf numFmtId="4" fontId="17" fillId="0" borderId="0" xfId="2" applyNumberFormat="1" applyFont="1" applyBorder="1" applyAlignment="1">
      <alignment horizontal="centerContinuous" vertical="center" wrapText="1"/>
    </xf>
    <xf numFmtId="0" fontId="17" fillId="0" borderId="0" xfId="2" applyFont="1" applyBorder="1" applyAlignment="1">
      <alignment horizontal="centerContinuous" vertical="center" wrapText="1"/>
    </xf>
    <xf numFmtId="0" fontId="15" fillId="0" borderId="0" xfId="2" applyFont="1" applyBorder="1" applyAlignment="1">
      <alignment horizontal="left" vertical="center"/>
    </xf>
    <xf numFmtId="0" fontId="16" fillId="0" borderId="0" xfId="2" applyFont="1" applyAlignment="1">
      <alignment vertical="center"/>
    </xf>
    <xf numFmtId="10" fontId="16" fillId="0" borderId="0" xfId="2" applyNumberFormat="1" applyFont="1" applyBorder="1" applyAlignment="1">
      <alignment horizontal="center" vertical="center"/>
    </xf>
    <xf numFmtId="4" fontId="16" fillId="0" borderId="0" xfId="2" applyNumberFormat="1" applyFont="1" applyBorder="1" applyAlignment="1">
      <alignment horizontal="center" vertical="center"/>
    </xf>
    <xf numFmtId="10" fontId="16" fillId="0" borderId="0" xfId="2" applyNumberFormat="1" applyFont="1" applyFill="1" applyBorder="1" applyAlignment="1">
      <alignment horizontal="centerContinuous" vertical="center"/>
    </xf>
    <xf numFmtId="44" fontId="16" fillId="0" borderId="0" xfId="2" applyNumberFormat="1" applyFont="1" applyFill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10" fontId="17" fillId="0" borderId="0" xfId="2" applyNumberFormat="1" applyFont="1" applyBorder="1" applyAlignment="1">
      <alignment horizontal="center" vertical="center"/>
    </xf>
    <xf numFmtId="4" fontId="17" fillId="0" borderId="0" xfId="2" applyNumberFormat="1" applyFont="1" applyBorder="1" applyAlignment="1">
      <alignment horizontal="center" vertical="center"/>
    </xf>
    <xf numFmtId="4" fontId="17" fillId="0" borderId="0" xfId="2" applyNumberFormat="1" applyFont="1" applyFill="1" applyBorder="1" applyAlignment="1">
      <alignment horizontal="center" vertical="center"/>
    </xf>
    <xf numFmtId="10" fontId="17" fillId="0" borderId="0" xfId="2" applyNumberFormat="1" applyFont="1" applyFill="1" applyBorder="1" applyAlignment="1">
      <alignment horizontal="centerContinuous" vertical="center"/>
    </xf>
    <xf numFmtId="44" fontId="17" fillId="0" borderId="0" xfId="2" applyNumberFormat="1" applyFont="1" applyFill="1" applyBorder="1" applyAlignment="1">
      <alignment vertical="center"/>
    </xf>
    <xf numFmtId="4" fontId="21" fillId="0" borderId="8" xfId="2" applyNumberFormat="1" applyFont="1" applyBorder="1" applyAlignment="1">
      <alignment horizontal="centerContinuous" vertical="center"/>
    </xf>
    <xf numFmtId="4" fontId="17" fillId="0" borderId="8" xfId="2" applyNumberFormat="1" applyFont="1" applyBorder="1" applyAlignment="1">
      <alignment horizontal="centerContinuous" vertical="center"/>
    </xf>
    <xf numFmtId="0" fontId="17" fillId="0" borderId="8" xfId="2" applyFont="1" applyBorder="1" applyAlignment="1">
      <alignment horizontal="centerContinuous" vertical="center"/>
    </xf>
    <xf numFmtId="44" fontId="21" fillId="0" borderId="8" xfId="2" applyNumberFormat="1" applyFont="1" applyBorder="1" applyAlignment="1">
      <alignment horizontal="centerContinuous" vertical="center"/>
    </xf>
    <xf numFmtId="4" fontId="18" fillId="0" borderId="8" xfId="2" applyNumberFormat="1" applyFont="1" applyFill="1" applyBorder="1" applyAlignment="1">
      <alignment horizontal="centerContinuous" vertical="center"/>
    </xf>
    <xf numFmtId="4" fontId="21" fillId="0" borderId="4" xfId="2" applyNumberFormat="1" applyFont="1" applyBorder="1" applyAlignment="1">
      <alignment horizontal="centerContinuous" vertical="center"/>
    </xf>
    <xf numFmtId="4" fontId="17" fillId="0" borderId="4" xfId="2" applyNumberFormat="1" applyFont="1" applyBorder="1" applyAlignment="1">
      <alignment horizontal="centerContinuous" vertical="center"/>
    </xf>
    <xf numFmtId="0" fontId="17" fillId="0" borderId="4" xfId="2" applyFont="1" applyBorder="1" applyAlignment="1">
      <alignment horizontal="centerContinuous" vertical="center"/>
    </xf>
    <xf numFmtId="44" fontId="21" fillId="0" borderId="4" xfId="2" applyNumberFormat="1" applyFont="1" applyBorder="1" applyAlignment="1">
      <alignment horizontal="centerContinuous" vertical="center"/>
    </xf>
    <xf numFmtId="4" fontId="18" fillId="0" borderId="4" xfId="2" applyNumberFormat="1" applyFont="1" applyFill="1" applyBorder="1" applyAlignment="1">
      <alignment horizontal="centerContinuous" vertical="center"/>
    </xf>
    <xf numFmtId="10" fontId="17" fillId="0" borderId="0" xfId="2" applyNumberFormat="1" applyFont="1" applyBorder="1" applyAlignment="1">
      <alignment horizontal="centerContinuous" vertical="center"/>
    </xf>
    <xf numFmtId="44" fontId="17" fillId="0" borderId="0" xfId="2" applyNumberFormat="1" applyFont="1" applyBorder="1" applyAlignment="1">
      <alignment horizontal="centerContinuous" vertical="center"/>
    </xf>
    <xf numFmtId="4" fontId="17" fillId="0" borderId="0" xfId="2" applyNumberFormat="1" applyFont="1" applyFill="1" applyBorder="1" applyAlignment="1">
      <alignment horizontal="centerContinuous" vertical="center"/>
    </xf>
    <xf numFmtId="10" fontId="18" fillId="0" borderId="0" xfId="2" applyNumberFormat="1" applyFont="1" applyFill="1" applyBorder="1" applyAlignment="1">
      <alignment horizontal="centerContinuous" vertical="center"/>
    </xf>
    <xf numFmtId="4" fontId="20" fillId="0" borderId="1" xfId="2" applyNumberFormat="1" applyFont="1" applyBorder="1" applyAlignment="1">
      <alignment horizontal="centerContinuous" vertical="center"/>
    </xf>
    <xf numFmtId="0" fontId="20" fillId="0" borderId="1" xfId="2" applyFont="1" applyBorder="1" applyAlignment="1">
      <alignment horizontal="centerContinuous" vertical="center"/>
    </xf>
    <xf numFmtId="10" fontId="20" fillId="0" borderId="1" xfId="2" applyNumberFormat="1" applyFont="1" applyBorder="1" applyAlignment="1">
      <alignment horizontal="centerContinuous" vertical="center"/>
    </xf>
    <xf numFmtId="44" fontId="20" fillId="0" borderId="1" xfId="2" applyNumberFormat="1" applyFont="1" applyBorder="1" applyAlignment="1">
      <alignment horizontal="centerContinuous" vertical="center"/>
    </xf>
    <xf numFmtId="4" fontId="20" fillId="0" borderId="1" xfId="2" applyNumberFormat="1" applyFont="1" applyFill="1" applyBorder="1" applyAlignment="1">
      <alignment horizontal="centerContinuous" vertical="center"/>
    </xf>
    <xf numFmtId="10" fontId="21" fillId="0" borderId="1" xfId="2" applyNumberFormat="1" applyFont="1" applyFill="1" applyBorder="1" applyAlignment="1">
      <alignment horizontal="centerContinuous" vertical="center"/>
    </xf>
    <xf numFmtId="10" fontId="21" fillId="0" borderId="2" xfId="2" applyNumberFormat="1" applyFont="1" applyFill="1" applyBorder="1" applyAlignment="1">
      <alignment horizontal="centerContinuous" vertical="center"/>
    </xf>
    <xf numFmtId="0" fontId="22" fillId="0" borderId="0" xfId="2" applyFont="1" applyAlignment="1">
      <alignment horizontal="right"/>
    </xf>
    <xf numFmtId="0" fontId="1" fillId="0" borderId="0" xfId="2" applyNumberFormat="1" applyFont="1" applyFill="1" applyBorder="1" applyAlignment="1"/>
    <xf numFmtId="43" fontId="1" fillId="0" borderId="0" xfId="2" applyNumberFormat="1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left" wrapText="1"/>
    </xf>
    <xf numFmtId="0" fontId="8" fillId="0" borderId="0" xfId="2" applyAlignment="1">
      <alignment horizontal="centerContinuous" wrapText="1"/>
    </xf>
    <xf numFmtId="0" fontId="35" fillId="0" borderId="0" xfId="2" applyNumberFormat="1" applyFont="1" applyFill="1" applyBorder="1" applyAlignment="1">
      <alignment horizontal="centerContinuous" vertical="center"/>
    </xf>
    <xf numFmtId="0" fontId="8" fillId="0" borderId="0" xfId="2" applyFont="1" applyFill="1"/>
    <xf numFmtId="0" fontId="2" fillId="0" borderId="0" xfId="2" applyNumberFormat="1" applyFont="1" applyFill="1" applyBorder="1" applyAlignment="1"/>
    <xf numFmtId="0" fontId="1" fillId="0" borderId="0" xfId="2" applyNumberFormat="1" applyFont="1" applyFill="1" applyBorder="1" applyAlignment="1">
      <alignment horizontal="centerContinuous" vertical="center" wrapText="1"/>
    </xf>
    <xf numFmtId="0" fontId="12" fillId="0" borderId="0" xfId="2" applyNumberFormat="1" applyFont="1" applyFill="1" applyBorder="1" applyAlignment="1">
      <alignment horizontal="centerContinuous" vertical="center"/>
    </xf>
    <xf numFmtId="0" fontId="8" fillId="0" borderId="0" xfId="2" applyNumberFormat="1" applyFont="1" applyFill="1" applyBorder="1" applyAlignment="1"/>
    <xf numFmtId="0" fontId="36" fillId="0" borderId="0" xfId="2" applyNumberFormat="1" applyFont="1" applyFill="1" applyBorder="1" applyAlignment="1">
      <alignment horizontal="centerContinuous" vertical="center"/>
    </xf>
    <xf numFmtId="0" fontId="8" fillId="0" borderId="46" xfId="2" applyFont="1" applyBorder="1"/>
    <xf numFmtId="0" fontId="5" fillId="0" borderId="46" xfId="2" applyFont="1" applyBorder="1"/>
    <xf numFmtId="0" fontId="8" fillId="0" borderId="0" xfId="2" applyFont="1" applyBorder="1"/>
    <xf numFmtId="0" fontId="5" fillId="0" borderId="46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vertical="justify" wrapText="1"/>
    </xf>
    <xf numFmtId="0" fontId="5" fillId="4" borderId="47" xfId="2" applyFont="1" applyFill="1" applyBorder="1" applyAlignment="1">
      <alignment horizontal="center"/>
    </xf>
    <xf numFmtId="0" fontId="5" fillId="4" borderId="48" xfId="2" applyFont="1" applyFill="1" applyBorder="1" applyAlignment="1">
      <alignment horizontal="center"/>
    </xf>
    <xf numFmtId="0" fontId="5" fillId="4" borderId="49" xfId="2" applyFont="1" applyFill="1" applyBorder="1" applyAlignment="1">
      <alignment horizontal="center"/>
    </xf>
    <xf numFmtId="0" fontId="1" fillId="0" borderId="50" xfId="2" applyFont="1" applyBorder="1" applyAlignment="1">
      <alignment horizontal="center" vertical="center"/>
    </xf>
    <xf numFmtId="0" fontId="1" fillId="0" borderId="51" xfId="2" applyFont="1" applyBorder="1" applyAlignment="1">
      <alignment horizontal="center" vertical="center"/>
    </xf>
    <xf numFmtId="0" fontId="1" fillId="3" borderId="51" xfId="2" applyFont="1" applyFill="1" applyBorder="1" applyAlignment="1">
      <alignment horizontal="center" vertical="top" wrapText="1"/>
    </xf>
    <xf numFmtId="0" fontId="1" fillId="0" borderId="51" xfId="2" applyFont="1" applyBorder="1" applyAlignment="1">
      <alignment horizontal="center" vertical="top" wrapText="1"/>
    </xf>
    <xf numFmtId="0" fontId="1" fillId="0" borderId="52" xfId="2" applyFont="1" applyBorder="1" applyAlignment="1">
      <alignment horizontal="centerContinuous" vertical="top" wrapText="1"/>
    </xf>
    <xf numFmtId="0" fontId="1" fillId="0" borderId="53" xfId="2" applyFont="1" applyBorder="1" applyAlignment="1">
      <alignment horizontal="centerContinuous" vertical="top" wrapText="1"/>
    </xf>
    <xf numFmtId="0" fontId="1" fillId="0" borderId="52" xfId="2" applyFont="1" applyBorder="1" applyAlignment="1">
      <alignment horizontal="center" vertical="top" wrapText="1"/>
    </xf>
    <xf numFmtId="0" fontId="1" fillId="0" borderId="54" xfId="2" applyFont="1" applyBorder="1" applyAlignment="1">
      <alignment horizontal="center" vertical="top" wrapText="1"/>
    </xf>
    <xf numFmtId="0" fontId="2" fillId="3" borderId="54" xfId="2" applyFont="1" applyFill="1" applyBorder="1" applyAlignment="1">
      <alignment horizontal="center" vertical="top" wrapText="1"/>
    </xf>
    <xf numFmtId="0" fontId="8" fillId="0" borderId="0" xfId="2" applyFont="1" applyAlignment="1">
      <alignment vertical="top"/>
    </xf>
    <xf numFmtId="0" fontId="1" fillId="0" borderId="55" xfId="2" applyFont="1" applyBorder="1" applyAlignment="1">
      <alignment vertical="center"/>
    </xf>
    <xf numFmtId="0" fontId="1" fillId="0" borderId="39" xfId="2" applyFont="1" applyBorder="1" applyAlignment="1">
      <alignment vertical="center"/>
    </xf>
    <xf numFmtId="17" fontId="5" fillId="3" borderId="39" xfId="2" applyNumberFormat="1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38" fillId="0" borderId="39" xfId="2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/>
    </xf>
    <xf numFmtId="0" fontId="39" fillId="0" borderId="56" xfId="2" applyFont="1" applyBorder="1" applyAlignment="1">
      <alignment horizontal="center" vertical="center" wrapText="1"/>
    </xf>
    <xf numFmtId="0" fontId="3" fillId="0" borderId="56" xfId="2" applyFont="1" applyBorder="1" applyAlignment="1">
      <alignment horizontal="center" vertical="center"/>
    </xf>
    <xf numFmtId="0" fontId="5" fillId="3" borderId="56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55" xfId="2" applyFont="1" applyBorder="1" applyAlignment="1">
      <alignment vertical="center"/>
    </xf>
    <xf numFmtId="0" fontId="8" fillId="0" borderId="39" xfId="2" applyFont="1" applyBorder="1" applyAlignment="1">
      <alignment vertical="center"/>
    </xf>
    <xf numFmtId="0" fontId="8" fillId="3" borderId="39" xfId="2" applyFont="1" applyFill="1" applyBorder="1" applyAlignment="1">
      <alignment vertical="center"/>
    </xf>
    <xf numFmtId="175" fontId="3" fillId="6" borderId="39" xfId="2" applyNumberFormat="1" applyFont="1" applyFill="1" applyBorder="1" applyAlignment="1">
      <alignment horizontal="center" vertical="center"/>
    </xf>
    <xf numFmtId="175" fontId="2" fillId="6" borderId="39" xfId="2" applyNumberFormat="1" applyFont="1" applyFill="1" applyBorder="1" applyAlignment="1">
      <alignment horizontal="center" vertical="center"/>
    </xf>
    <xf numFmtId="175" fontId="1" fillId="0" borderId="39" xfId="2" applyNumberFormat="1" applyFont="1" applyBorder="1" applyAlignment="1">
      <alignment horizontal="center" vertical="center"/>
    </xf>
    <xf numFmtId="0" fontId="1" fillId="0" borderId="39" xfId="2" quotePrefix="1" applyFont="1" applyBorder="1" applyAlignment="1">
      <alignment horizontal="center" vertical="center"/>
    </xf>
    <xf numFmtId="0" fontId="38" fillId="0" borderId="56" xfId="2" applyFont="1" applyBorder="1" applyAlignment="1">
      <alignment horizontal="center" vertical="center" wrapText="1"/>
    </xf>
    <xf numFmtId="0" fontId="38" fillId="3" borderId="56" xfId="2" applyFont="1" applyFill="1" applyBorder="1" applyAlignment="1">
      <alignment horizontal="center" vertical="center" wrapText="1"/>
    </xf>
    <xf numFmtId="169" fontId="2" fillId="0" borderId="39" xfId="2" applyNumberFormat="1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 wrapText="1"/>
    </xf>
    <xf numFmtId="175" fontId="2" fillId="0" borderId="39" xfId="2" applyNumberFormat="1" applyFont="1" applyBorder="1" applyAlignment="1">
      <alignment horizontal="center" vertical="center"/>
    </xf>
    <xf numFmtId="175" fontId="2" fillId="0" borderId="39" xfId="2" applyNumberFormat="1" applyFont="1" applyBorder="1" applyAlignment="1">
      <alignment horizontal="center" vertical="center" wrapText="1"/>
    </xf>
    <xf numFmtId="175" fontId="2" fillId="0" borderId="18" xfId="2" applyNumberFormat="1" applyFont="1" applyBorder="1" applyAlignment="1">
      <alignment horizontal="center" vertical="center"/>
    </xf>
    <xf numFmtId="175" fontId="2" fillId="0" borderId="57" xfId="2" applyNumberFormat="1" applyFont="1" applyBorder="1" applyAlignment="1">
      <alignment horizontal="center" vertical="center"/>
    </xf>
    <xf numFmtId="0" fontId="2" fillId="3" borderId="58" xfId="2" applyFont="1" applyFill="1" applyBorder="1" applyAlignment="1">
      <alignment horizontal="center" vertical="center" wrapText="1"/>
    </xf>
    <xf numFmtId="0" fontId="8" fillId="0" borderId="59" xfId="2" applyFont="1" applyBorder="1" applyAlignment="1">
      <alignment vertical="center"/>
    </xf>
    <xf numFmtId="0" fontId="8" fillId="0" borderId="60" xfId="2" applyFont="1" applyBorder="1" applyAlignment="1">
      <alignment vertical="center"/>
    </xf>
    <xf numFmtId="0" fontId="8" fillId="3" borderId="60" xfId="2" applyFont="1" applyFill="1" applyBorder="1" applyAlignment="1">
      <alignment vertical="center"/>
    </xf>
    <xf numFmtId="169" fontId="2" fillId="0" borderId="60" xfId="2" applyNumberFormat="1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 wrapText="1"/>
    </xf>
    <xf numFmtId="175" fontId="2" fillId="0" borderId="60" xfId="2" applyNumberFormat="1" applyFont="1" applyBorder="1" applyAlignment="1">
      <alignment horizontal="center" vertical="center"/>
    </xf>
    <xf numFmtId="175" fontId="2" fillId="0" borderId="60" xfId="2" applyNumberFormat="1" applyFont="1" applyBorder="1" applyAlignment="1">
      <alignment horizontal="center" vertical="center" wrapText="1"/>
    </xf>
    <xf numFmtId="175" fontId="2" fillId="0" borderId="61" xfId="2" applyNumberFormat="1" applyFont="1" applyBorder="1" applyAlignment="1">
      <alignment horizontal="center" vertical="center"/>
    </xf>
    <xf numFmtId="175" fontId="2" fillId="0" borderId="62" xfId="2" applyNumberFormat="1" applyFont="1" applyBorder="1" applyAlignment="1">
      <alignment horizontal="center" vertical="center"/>
    </xf>
    <xf numFmtId="0" fontId="2" fillId="3" borderId="63" xfId="2" applyFont="1" applyFill="1" applyBorder="1" applyAlignment="1">
      <alignment horizontal="center" vertical="center" wrapText="1"/>
    </xf>
    <xf numFmtId="176" fontId="8" fillId="0" borderId="0" xfId="3" applyFont="1" applyAlignment="1">
      <alignment horizontal="center"/>
    </xf>
    <xf numFmtId="0" fontId="8" fillId="0" borderId="64" xfId="2" applyFont="1" applyBorder="1"/>
    <xf numFmtId="0" fontId="8" fillId="0" borderId="65" xfId="2" applyFont="1" applyBorder="1"/>
    <xf numFmtId="176" fontId="8" fillId="0" borderId="65" xfId="3" applyFont="1" applyBorder="1" applyAlignment="1">
      <alignment horizontal="center"/>
    </xf>
    <xf numFmtId="0" fontId="8" fillId="0" borderId="66" xfId="2" applyFont="1" applyBorder="1"/>
    <xf numFmtId="0" fontId="8" fillId="0" borderId="67" xfId="2" applyFont="1" applyBorder="1"/>
    <xf numFmtId="0" fontId="8" fillId="0" borderId="68" xfId="2" applyFont="1" applyBorder="1"/>
    <xf numFmtId="2" fontId="1" fillId="0" borderId="69" xfId="2" applyNumberFormat="1" applyFont="1" applyFill="1" applyBorder="1"/>
    <xf numFmtId="43" fontId="1" fillId="0" borderId="69" xfId="2" applyNumberFormat="1" applyFont="1" applyFill="1" applyBorder="1"/>
    <xf numFmtId="0" fontId="1" fillId="0" borderId="71" xfId="2" applyFont="1" applyBorder="1" applyAlignment="1">
      <alignment horizontal="center"/>
    </xf>
    <xf numFmtId="0" fontId="1" fillId="0" borderId="72" xfId="2" applyFont="1" applyFill="1" applyBorder="1"/>
    <xf numFmtId="169" fontId="1" fillId="0" borderId="72" xfId="2" applyNumberFormat="1" applyFont="1" applyFill="1" applyBorder="1" applyAlignment="1">
      <alignment horizontal="center"/>
    </xf>
    <xf numFmtId="43" fontId="1" fillId="0" borderId="72" xfId="2" applyNumberFormat="1" applyFont="1" applyFill="1" applyBorder="1"/>
    <xf numFmtId="170" fontId="1" fillId="0" borderId="73" xfId="2" applyNumberFormat="1" applyFont="1" applyFill="1" applyBorder="1"/>
    <xf numFmtId="170" fontId="1" fillId="0" borderId="74" xfId="2" applyNumberFormat="1" applyFont="1" applyFill="1" applyBorder="1"/>
    <xf numFmtId="165" fontId="1" fillId="0" borderId="75" xfId="2" applyNumberFormat="1" applyFont="1" applyFill="1" applyBorder="1"/>
    <xf numFmtId="44" fontId="3" fillId="3" borderId="76" xfId="2" applyNumberFormat="1" applyFont="1" applyFill="1" applyBorder="1"/>
    <xf numFmtId="0" fontId="1" fillId="0" borderId="77" xfId="2" applyFont="1" applyBorder="1"/>
    <xf numFmtId="0" fontId="1" fillId="0" borderId="78" xfId="2" applyFont="1" applyBorder="1"/>
    <xf numFmtId="169" fontId="1" fillId="0" borderId="78" xfId="2" applyNumberFormat="1" applyFont="1" applyFill="1" applyBorder="1" applyAlignment="1">
      <alignment horizontal="center"/>
    </xf>
    <xf numFmtId="2" fontId="1" fillId="0" borderId="78" xfId="2" applyNumberFormat="1" applyFont="1" applyFill="1" applyBorder="1"/>
    <xf numFmtId="43" fontId="1" fillId="0" borderId="78" xfId="2" applyNumberFormat="1" applyFont="1" applyFill="1" applyBorder="1"/>
    <xf numFmtId="177" fontId="1" fillId="0" borderId="78" xfId="2" applyNumberFormat="1" applyFont="1" applyFill="1" applyBorder="1"/>
    <xf numFmtId="170" fontId="1" fillId="0" borderId="78" xfId="2" applyNumberFormat="1" applyFont="1" applyFill="1" applyBorder="1"/>
    <xf numFmtId="165" fontId="1" fillId="0" borderId="79" xfId="2" applyNumberFormat="1" applyFont="1" applyFill="1" applyBorder="1"/>
    <xf numFmtId="2" fontId="1" fillId="0" borderId="80" xfId="2" applyNumberFormat="1" applyFont="1" applyFill="1" applyBorder="1"/>
    <xf numFmtId="0" fontId="1" fillId="0" borderId="0" xfId="2" applyFont="1" applyFill="1" applyBorder="1"/>
    <xf numFmtId="0" fontId="40" fillId="0" borderId="0" xfId="2" applyFont="1" applyAlignment="1">
      <alignment horizontal="right"/>
    </xf>
    <xf numFmtId="0" fontId="27" fillId="0" borderId="0" xfId="2" applyFont="1" applyBorder="1" applyAlignment="1">
      <alignment horizontal="centerContinuous" vertical="center"/>
    </xf>
    <xf numFmtId="0" fontId="21" fillId="0" borderId="0" xfId="2" applyFont="1" applyBorder="1" applyAlignment="1">
      <alignment horizontal="centerContinuous" vertical="center" wrapText="1"/>
    </xf>
    <xf numFmtId="167" fontId="18" fillId="0" borderId="0" xfId="2" applyNumberFormat="1" applyFont="1" applyFill="1" applyBorder="1" applyAlignment="1">
      <alignment horizontal="centerContinuous" vertical="center"/>
    </xf>
    <xf numFmtId="0" fontId="18" fillId="0" borderId="0" xfId="2" applyFont="1" applyFill="1" applyBorder="1" applyAlignment="1">
      <alignment horizontal="centerContinuous" vertical="center"/>
    </xf>
    <xf numFmtId="0" fontId="19" fillId="0" borderId="0" xfId="2" applyFont="1" applyBorder="1" applyAlignment="1">
      <alignment horizontal="centerContinuous" vertical="center"/>
    </xf>
    <xf numFmtId="0" fontId="4" fillId="0" borderId="33" xfId="2" applyFont="1" applyFill="1" applyBorder="1" applyAlignment="1">
      <alignment horizontal="right" vertical="center"/>
    </xf>
    <xf numFmtId="0" fontId="4" fillId="0" borderId="31" xfId="2" applyFont="1" applyBorder="1" applyAlignment="1">
      <alignment vertical="center"/>
    </xf>
    <xf numFmtId="0" fontId="4" fillId="0" borderId="35" xfId="2" applyFont="1" applyBorder="1" applyAlignment="1">
      <alignment horizontal="right" vertical="center"/>
    </xf>
    <xf numFmtId="0" fontId="4" fillId="0" borderId="18" xfId="2" applyFont="1" applyBorder="1" applyAlignment="1">
      <alignment vertical="center"/>
    </xf>
    <xf numFmtId="0" fontId="3" fillId="0" borderId="19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Continuous" vertical="center"/>
    </xf>
    <xf numFmtId="167" fontId="2" fillId="0" borderId="0" xfId="2" applyNumberFormat="1" applyFont="1" applyFill="1" applyBorder="1" applyAlignment="1">
      <alignment horizontal="centerContinuous" vertical="center"/>
    </xf>
    <xf numFmtId="0" fontId="1" fillId="0" borderId="0" xfId="2" applyFont="1" applyFill="1" applyBorder="1" applyAlignment="1">
      <alignment horizontal="centerContinuous" vertical="center"/>
    </xf>
    <xf numFmtId="0" fontId="4" fillId="0" borderId="0" xfId="2" applyFont="1" applyAlignment="1">
      <alignment horizontal="centerContinuous"/>
    </xf>
    <xf numFmtId="0" fontId="4" fillId="0" borderId="36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3" fillId="0" borderId="15" xfId="2" applyFont="1" applyBorder="1" applyAlignment="1">
      <alignment vertical="top"/>
    </xf>
    <xf numFmtId="0" fontId="3" fillId="0" borderId="16" xfId="2" applyFont="1" applyBorder="1" applyAlignment="1">
      <alignment horizontal="left" vertical="center"/>
    </xf>
    <xf numFmtId="0" fontId="3" fillId="0" borderId="16" xfId="2" applyFont="1" applyBorder="1" applyAlignment="1">
      <alignment horizontal="centerContinuous" vertical="center"/>
    </xf>
    <xf numFmtId="0" fontId="4" fillId="0" borderId="17" xfId="2" applyFont="1" applyBorder="1"/>
    <xf numFmtId="0" fontId="4" fillId="0" borderId="32" xfId="2" applyFont="1" applyBorder="1"/>
    <xf numFmtId="0" fontId="4" fillId="0" borderId="25" xfId="2" applyFont="1" applyBorder="1"/>
    <xf numFmtId="0" fontId="4" fillId="0" borderId="18" xfId="2" applyFont="1" applyBorder="1" applyAlignment="1">
      <alignment vertical="top"/>
    </xf>
    <xf numFmtId="0" fontId="1" fillId="0" borderId="19" xfId="2" applyFont="1" applyBorder="1" applyAlignment="1">
      <alignment horizontal="left" vertical="center"/>
    </xf>
    <xf numFmtId="0" fontId="1" fillId="0" borderId="19" xfId="2" applyFont="1" applyBorder="1" applyAlignment="1">
      <alignment vertical="center"/>
    </xf>
    <xf numFmtId="0" fontId="4" fillId="0" borderId="20" xfId="2" applyFont="1" applyBorder="1"/>
    <xf numFmtId="44" fontId="1" fillId="0" borderId="34" xfId="2" applyNumberFormat="1" applyFont="1" applyBorder="1" applyAlignment="1">
      <alignment horizontal="center"/>
    </xf>
    <xf numFmtId="44" fontId="1" fillId="0" borderId="27" xfId="2" applyNumberFormat="1" applyFont="1" applyBorder="1" applyAlignment="1">
      <alignment horizontal="center"/>
    </xf>
    <xf numFmtId="0" fontId="1" fillId="0" borderId="19" xfId="2" applyFont="1" applyBorder="1" applyAlignment="1">
      <alignment horizontal="justify"/>
    </xf>
    <xf numFmtId="0" fontId="4" fillId="0" borderId="21" xfId="2" applyFont="1" applyBorder="1"/>
    <xf numFmtId="0" fontId="8" fillId="0" borderId="22" xfId="2" applyFont="1" applyBorder="1"/>
    <xf numFmtId="0" fontId="2" fillId="0" borderId="22" xfId="2" applyFont="1" applyBorder="1" applyAlignment="1">
      <alignment horizontal="right"/>
    </xf>
    <xf numFmtId="0" fontId="2" fillId="0" borderId="23" xfId="2" applyFont="1" applyBorder="1" applyAlignment="1">
      <alignment horizontal="right"/>
    </xf>
    <xf numFmtId="44" fontId="2" fillId="0" borderId="36" xfId="2" applyNumberFormat="1" applyFont="1" applyBorder="1" applyAlignment="1">
      <alignment horizontal="center"/>
    </xf>
    <xf numFmtId="44" fontId="2" fillId="0" borderId="29" xfId="2" applyNumberFormat="1" applyFont="1" applyBorder="1" applyAlignment="1">
      <alignment horizontal="center"/>
    </xf>
    <xf numFmtId="0" fontId="3" fillId="0" borderId="15" xfId="2" applyFont="1" applyBorder="1"/>
    <xf numFmtId="0" fontId="4" fillId="0" borderId="18" xfId="2" applyFont="1" applyBorder="1"/>
    <xf numFmtId="0" fontId="1" fillId="0" borderId="32" xfId="2" applyFont="1" applyBorder="1"/>
    <xf numFmtId="0" fontId="1" fillId="0" borderId="25" xfId="2" applyFont="1" applyBorder="1"/>
    <xf numFmtId="0" fontId="2" fillId="0" borderId="0" xfId="2" applyFont="1" applyBorder="1" applyAlignment="1">
      <alignment horizontal="right"/>
    </xf>
    <xf numFmtId="44" fontId="2" fillId="0" borderId="0" xfId="2" applyNumberFormat="1" applyFont="1" applyBorder="1" applyAlignment="1">
      <alignment horizontal="center"/>
    </xf>
    <xf numFmtId="44" fontId="1" fillId="0" borderId="32" xfId="2" applyNumberFormat="1" applyFont="1" applyBorder="1" applyAlignment="1">
      <alignment horizontal="center"/>
    </xf>
    <xf numFmtId="44" fontId="1" fillId="0" borderId="25" xfId="2" applyNumberFormat="1" applyFont="1" applyBorder="1" applyAlignment="1">
      <alignment horizontal="center"/>
    </xf>
    <xf numFmtId="0" fontId="2" fillId="0" borderId="22" xfId="2" applyFont="1" applyBorder="1" applyAlignment="1">
      <alignment horizontal="justify"/>
    </xf>
    <xf numFmtId="0" fontId="1" fillId="0" borderId="34" xfId="2" applyFont="1" applyBorder="1" applyAlignment="1">
      <alignment horizontal="center"/>
    </xf>
    <xf numFmtId="0" fontId="1" fillId="0" borderId="27" xfId="2" applyFont="1" applyBorder="1" applyAlignment="1">
      <alignment horizontal="center"/>
    </xf>
    <xf numFmtId="0" fontId="2" fillId="0" borderId="0" xfId="2" applyFont="1" applyAlignment="1">
      <alignment horizontal="right"/>
    </xf>
    <xf numFmtId="0" fontId="1" fillId="0" borderId="0" xfId="2" applyFont="1" applyAlignment="1">
      <alignment horizontal="center"/>
    </xf>
    <xf numFmtId="0" fontId="5" fillId="2" borderId="15" xfId="2" applyFont="1" applyFill="1" applyBorder="1" applyAlignment="1">
      <alignment horizontal="centerContinuous" vertical="center"/>
    </xf>
    <xf numFmtId="0" fontId="5" fillId="2" borderId="16" xfId="2" applyFont="1" applyFill="1" applyBorder="1" applyAlignment="1">
      <alignment horizontal="centerContinuous" vertical="center"/>
    </xf>
    <xf numFmtId="0" fontId="8" fillId="2" borderId="16" xfId="2" applyFont="1" applyFill="1" applyBorder="1" applyAlignment="1">
      <alignment horizontal="centerContinuous" vertical="center"/>
    </xf>
    <xf numFmtId="0" fontId="3" fillId="0" borderId="31" xfId="2" applyFont="1" applyBorder="1" applyAlignment="1">
      <alignment horizontal="center"/>
    </xf>
    <xf numFmtId="0" fontId="3" fillId="0" borderId="30" xfId="2" applyFont="1" applyBorder="1" applyAlignment="1">
      <alignment horizontal="left" vertical="center"/>
    </xf>
    <xf numFmtId="0" fontId="3" fillId="0" borderId="30" xfId="2" applyFont="1" applyBorder="1" applyAlignment="1">
      <alignment horizontal="centerContinuous" vertical="center"/>
    </xf>
    <xf numFmtId="44" fontId="3" fillId="0" borderId="34" xfId="2" applyNumberFormat="1" applyFont="1" applyBorder="1" applyAlignment="1">
      <alignment horizontal="center"/>
    </xf>
    <xf numFmtId="44" fontId="3" fillId="0" borderId="27" xfId="2" applyNumberFormat="1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19" xfId="2" applyFont="1" applyBorder="1" applyAlignment="1">
      <alignment horizontal="left" vertical="center"/>
    </xf>
    <xf numFmtId="0" fontId="8" fillId="0" borderId="21" xfId="2" applyFont="1" applyBorder="1"/>
    <xf numFmtId="0" fontId="5" fillId="0" borderId="22" xfId="2" applyFont="1" applyBorder="1" applyAlignment="1">
      <alignment horizontal="right"/>
    </xf>
    <xf numFmtId="0" fontId="5" fillId="0" borderId="23" xfId="2" applyFont="1" applyBorder="1" applyAlignment="1">
      <alignment horizontal="right"/>
    </xf>
    <xf numFmtId="44" fontId="5" fillId="0" borderId="36" xfId="2" applyNumberFormat="1" applyFont="1" applyBorder="1" applyAlignment="1">
      <alignment horizontal="center"/>
    </xf>
    <xf numFmtId="44" fontId="5" fillId="0" borderId="29" xfId="2" applyNumberFormat="1" applyFont="1" applyBorder="1" applyAlignment="1">
      <alignment horizontal="center"/>
    </xf>
    <xf numFmtId="0" fontId="41" fillId="0" borderId="0" xfId="2" applyFont="1" applyAlignment="1">
      <alignment horizontal="right"/>
    </xf>
    <xf numFmtId="44" fontId="41" fillId="0" borderId="0" xfId="2" applyNumberFormat="1" applyFont="1" applyAlignment="1">
      <alignment horizontal="center"/>
    </xf>
    <xf numFmtId="0" fontId="6" fillId="0" borderId="0" xfId="2" applyFont="1" applyAlignment="1">
      <alignment horizontal="justify"/>
    </xf>
    <xf numFmtId="0" fontId="6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0" xfId="2" applyNumberFormat="1" applyFont="1" applyFill="1" applyBorder="1" applyAlignment="1">
      <alignment horizontal="right" vertical="center"/>
    </xf>
    <xf numFmtId="0" fontId="35" fillId="0" borderId="0" xfId="2" applyNumberFormat="1" applyFont="1" applyFill="1" applyBorder="1" applyAlignment="1">
      <alignment horizontal="centerContinuous" vertical="center" wrapText="1"/>
    </xf>
    <xf numFmtId="0" fontId="1" fillId="0" borderId="0" xfId="2" applyNumberFormat="1" applyFont="1" applyFill="1" applyBorder="1" applyAlignment="1">
      <alignment horizontal="centerContinuous"/>
    </xf>
    <xf numFmtId="4" fontId="8" fillId="0" borderId="0" xfId="2" applyNumberFormat="1" applyFont="1" applyFill="1" applyBorder="1" applyAlignment="1">
      <alignment horizontal="right" vertical="center"/>
    </xf>
    <xf numFmtId="0" fontId="47" fillId="0" borderId="0" xfId="2" applyNumberFormat="1" applyFont="1" applyFill="1" applyBorder="1" applyAlignment="1">
      <alignment horizontal="centerContinuous" vertical="center"/>
    </xf>
    <xf numFmtId="0" fontId="37" fillId="0" borderId="43" xfId="2" applyFont="1" applyBorder="1" applyAlignment="1">
      <alignment horizontal="centerContinuous" vertical="center"/>
    </xf>
    <xf numFmtId="0" fontId="37" fillId="0" borderId="44" xfId="2" applyFont="1" applyBorder="1" applyAlignment="1">
      <alignment horizontal="centerContinuous"/>
    </xf>
    <xf numFmtId="0" fontId="37" fillId="0" borderId="45" xfId="2" applyFont="1" applyBorder="1" applyAlignment="1">
      <alignment horizontal="centerContinuous"/>
    </xf>
    <xf numFmtId="44" fontId="27" fillId="7" borderId="0" xfId="2" applyNumberFormat="1" applyFont="1" applyFill="1" applyBorder="1" applyAlignment="1">
      <alignment horizontal="centerContinuous" vertical="center"/>
    </xf>
    <xf numFmtId="0" fontId="24" fillId="7" borderId="0" xfId="2" applyFont="1" applyFill="1" applyBorder="1" applyAlignment="1">
      <alignment horizontal="centerContinuous"/>
    </xf>
    <xf numFmtId="44" fontId="23" fillId="8" borderId="0" xfId="2" applyNumberFormat="1" applyFont="1" applyFill="1" applyBorder="1" applyAlignment="1">
      <alignment horizontal="centerContinuous" vertical="center"/>
    </xf>
    <xf numFmtId="0" fontId="8" fillId="4" borderId="48" xfId="2" applyFont="1" applyFill="1" applyBorder="1" applyAlignment="1">
      <alignment horizontal="center"/>
    </xf>
    <xf numFmtId="0" fontId="1" fillId="0" borderId="51" xfId="2" applyFont="1" applyFill="1" applyBorder="1" applyAlignment="1">
      <alignment horizontal="center" vertical="top" wrapText="1"/>
    </xf>
    <xf numFmtId="0" fontId="2" fillId="0" borderId="51" xfId="2" applyFont="1" applyBorder="1" applyAlignment="1">
      <alignment horizontal="center" vertical="top" wrapText="1"/>
    </xf>
    <xf numFmtId="17" fontId="5" fillId="0" borderId="39" xfId="2" applyNumberFormat="1" applyFont="1" applyFill="1" applyBorder="1" applyAlignment="1">
      <alignment horizontal="center" vertical="center"/>
    </xf>
    <xf numFmtId="2" fontId="2" fillId="8" borderId="39" xfId="2" applyNumberFormat="1" applyFont="1" applyFill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39" xfId="2" applyFont="1" applyFill="1" applyBorder="1" applyAlignment="1">
      <alignment vertical="center"/>
    </xf>
    <xf numFmtId="0" fontId="8" fillId="0" borderId="40" xfId="2" applyFont="1" applyBorder="1" applyAlignment="1">
      <alignment vertical="center"/>
    </xf>
    <xf numFmtId="10" fontId="3" fillId="7" borderId="39" xfId="2" applyNumberFormat="1" applyFont="1" applyFill="1" applyBorder="1" applyAlignment="1">
      <alignment horizontal="center" vertical="center"/>
    </xf>
    <xf numFmtId="174" fontId="3" fillId="9" borderId="39" xfId="2" applyNumberFormat="1" applyFont="1" applyFill="1" applyBorder="1" applyAlignment="1">
      <alignment horizontal="center" vertical="center"/>
    </xf>
    <xf numFmtId="10" fontId="3" fillId="6" borderId="39" xfId="2" applyNumberFormat="1" applyFont="1" applyFill="1" applyBorder="1" applyAlignment="1">
      <alignment horizontal="center" vertical="center"/>
    </xf>
    <xf numFmtId="0" fontId="8" fillId="0" borderId="13" xfId="2" applyFont="1" applyBorder="1" applyAlignment="1">
      <alignment vertical="center"/>
    </xf>
    <xf numFmtId="10" fontId="3" fillId="0" borderId="39" xfId="2" applyNumberFormat="1" applyFont="1" applyFill="1" applyBorder="1" applyAlignment="1">
      <alignment horizontal="center" vertical="center"/>
    </xf>
    <xf numFmtId="174" fontId="3" fillId="0" borderId="39" xfId="2" applyNumberFormat="1" applyFont="1" applyFill="1" applyBorder="1" applyAlignment="1">
      <alignment horizontal="center" vertical="center"/>
    </xf>
    <xf numFmtId="175" fontId="3" fillId="0" borderId="39" xfId="2" applyNumberFormat="1" applyFont="1" applyFill="1" applyBorder="1" applyAlignment="1">
      <alignment horizontal="center" vertical="center"/>
    </xf>
    <xf numFmtId="0" fontId="39" fillId="0" borderId="58" xfId="2" applyFont="1" applyBorder="1" applyAlignment="1">
      <alignment horizontal="center" vertical="center" wrapText="1"/>
    </xf>
    <xf numFmtId="0" fontId="38" fillId="3" borderId="58" xfId="2" applyFont="1" applyFill="1" applyBorder="1" applyAlignment="1">
      <alignment horizontal="center" vertical="center" wrapText="1"/>
    </xf>
    <xf numFmtId="0" fontId="8" fillId="0" borderId="81" xfId="2" applyFont="1" applyBorder="1" applyAlignment="1">
      <alignment vertical="center"/>
    </xf>
    <xf numFmtId="10" fontId="3" fillId="10" borderId="39" xfId="2" applyNumberFormat="1" applyFont="1" applyFill="1" applyBorder="1" applyAlignment="1">
      <alignment horizontal="center" vertical="center"/>
    </xf>
    <xf numFmtId="174" fontId="3" fillId="10" borderId="39" xfId="2" applyNumberFormat="1" applyFont="1" applyFill="1" applyBorder="1" applyAlignment="1">
      <alignment horizontal="center" vertical="center"/>
    </xf>
    <xf numFmtId="10" fontId="3" fillId="11" borderId="39" xfId="2" applyNumberFormat="1" applyFont="1" applyFill="1" applyBorder="1" applyAlignment="1">
      <alignment horizontal="center" vertical="center"/>
    </xf>
    <xf numFmtId="0" fontId="8" fillId="0" borderId="60" xfId="2" applyFont="1" applyFill="1" applyBorder="1" applyAlignment="1">
      <alignment vertical="center"/>
    </xf>
    <xf numFmtId="0" fontId="8" fillId="0" borderId="65" xfId="2" applyFont="1" applyFill="1" applyBorder="1"/>
    <xf numFmtId="43" fontId="1" fillId="0" borderId="83" xfId="2" applyNumberFormat="1" applyFont="1" applyFill="1" applyBorder="1"/>
    <xf numFmtId="2" fontId="1" fillId="0" borderId="85" xfId="2" applyNumberFormat="1" applyFont="1" applyFill="1" applyBorder="1"/>
    <xf numFmtId="2" fontId="1" fillId="0" borderId="85" xfId="5" applyNumberFormat="1" applyFont="1" applyFill="1" applyBorder="1"/>
    <xf numFmtId="43" fontId="1" fillId="14" borderId="85" xfId="2" applyNumberFormat="1" applyFont="1" applyFill="1" applyBorder="1"/>
    <xf numFmtId="43" fontId="1" fillId="0" borderId="89" xfId="2" applyNumberFormat="1" applyFont="1" applyFill="1" applyBorder="1"/>
    <xf numFmtId="2" fontId="1" fillId="0" borderId="91" xfId="2" applyNumberFormat="1" applyFont="1" applyFill="1" applyBorder="1"/>
    <xf numFmtId="2" fontId="1" fillId="0" borderId="91" xfId="5" applyNumberFormat="1" applyFont="1" applyFill="1" applyBorder="1"/>
    <xf numFmtId="43" fontId="1" fillId="14" borderId="91" xfId="2" applyNumberFormat="1" applyFont="1" applyFill="1" applyBorder="1"/>
    <xf numFmtId="43" fontId="2" fillId="10" borderId="94" xfId="2" applyNumberFormat="1" applyFont="1" applyFill="1" applyBorder="1"/>
    <xf numFmtId="2" fontId="2" fillId="10" borderId="95" xfId="2" applyNumberFormat="1" applyFont="1" applyFill="1" applyBorder="1"/>
    <xf numFmtId="2" fontId="2" fillId="10" borderId="95" xfId="5" applyNumberFormat="1" applyFont="1" applyFill="1" applyBorder="1"/>
    <xf numFmtId="43" fontId="2" fillId="10" borderId="95" xfId="2" applyNumberFormat="1" applyFont="1" applyFill="1" applyBorder="1"/>
    <xf numFmtId="44" fontId="2" fillId="3" borderId="72" xfId="5" applyNumberFormat="1" applyFont="1" applyFill="1" applyBorder="1"/>
    <xf numFmtId="44" fontId="2" fillId="0" borderId="72" xfId="5" applyNumberFormat="1" applyFont="1" applyFill="1" applyBorder="1"/>
    <xf numFmtId="43" fontId="1" fillId="0" borderId="72" xfId="5" applyFont="1" applyFill="1" applyBorder="1"/>
    <xf numFmtId="2" fontId="1" fillId="0" borderId="69" xfId="5" applyNumberFormat="1" applyFont="1" applyFill="1" applyBorder="1"/>
    <xf numFmtId="43" fontId="1" fillId="0" borderId="78" xfId="5" applyFont="1" applyFill="1" applyBorder="1"/>
    <xf numFmtId="2" fontId="1" fillId="0" borderId="78" xfId="5" applyNumberFormat="1" applyFont="1" applyFill="1" applyBorder="1"/>
    <xf numFmtId="0" fontId="49" fillId="0" borderId="0" xfId="2" applyNumberFormat="1" applyFont="1" applyFill="1" applyBorder="1" applyAlignment="1">
      <alignment horizontal="centerContinuous" vertical="center" wrapText="1"/>
    </xf>
    <xf numFmtId="0" fontId="10" fillId="0" borderId="15" xfId="2" applyFont="1" applyFill="1" applyBorder="1" applyAlignment="1">
      <alignment horizontal="right" vertical="center"/>
    </xf>
    <xf numFmtId="0" fontId="10" fillId="0" borderId="21" xfId="2" applyFont="1" applyFill="1" applyBorder="1" applyAlignment="1">
      <alignment horizontal="right" vertical="center"/>
    </xf>
    <xf numFmtId="0" fontId="10" fillId="0" borderId="22" xfId="2" applyFont="1" applyFill="1" applyBorder="1" applyAlignment="1">
      <alignment horizontal="right" vertical="center"/>
    </xf>
    <xf numFmtId="0" fontId="17" fillId="2" borderId="12" xfId="2" applyFont="1" applyFill="1" applyBorder="1" applyAlignment="1">
      <alignment horizontal="center" vertical="center" wrapText="1"/>
    </xf>
    <xf numFmtId="173" fontId="22" fillId="0" borderId="0" xfId="2" applyNumberFormat="1" applyFont="1" applyAlignment="1">
      <alignment horizontal="center"/>
    </xf>
    <xf numFmtId="168" fontId="19" fillId="0" borderId="26" xfId="2" applyNumberFormat="1" applyFont="1" applyBorder="1" applyAlignment="1">
      <alignment horizontal="left"/>
    </xf>
    <xf numFmtId="9" fontId="9" fillId="0" borderId="0" xfId="16" applyFont="1"/>
    <xf numFmtId="168" fontId="9" fillId="0" borderId="0" xfId="16" applyNumberFormat="1" applyFont="1"/>
    <xf numFmtId="44" fontId="18" fillId="9" borderId="39" xfId="2" applyNumberFormat="1" applyFont="1" applyFill="1" applyBorder="1" applyAlignment="1">
      <alignment vertical="center"/>
    </xf>
    <xf numFmtId="44" fontId="22" fillId="0" borderId="0" xfId="2" applyNumberFormat="1" applyFont="1"/>
    <xf numFmtId="9" fontId="22" fillId="0" borderId="0" xfId="2" applyNumberFormat="1" applyFont="1"/>
    <xf numFmtId="10" fontId="22" fillId="0" borderId="0" xfId="2" applyNumberFormat="1" applyFont="1"/>
    <xf numFmtId="4" fontId="20" fillId="0" borderId="11" xfId="2" applyNumberFormat="1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3" fillId="0" borderId="4" xfId="2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0" fontId="27" fillId="0" borderId="0" xfId="2" applyFont="1" applyFill="1" applyBorder="1" applyAlignment="1"/>
    <xf numFmtId="43" fontId="1" fillId="0" borderId="83" xfId="5" applyFont="1" applyFill="1" applyBorder="1" applyAlignment="1">
      <alignment horizontal="center" vertical="center"/>
    </xf>
    <xf numFmtId="43" fontId="1" fillId="0" borderId="89" xfId="5" applyFont="1" applyFill="1" applyBorder="1" applyAlignment="1">
      <alignment horizontal="center" vertical="center"/>
    </xf>
    <xf numFmtId="43" fontId="1" fillId="0" borderId="94" xfId="5" applyFont="1" applyFill="1" applyBorder="1" applyAlignment="1">
      <alignment horizontal="center" vertical="center"/>
    </xf>
    <xf numFmtId="0" fontId="1" fillId="0" borderId="82" xfId="2" applyFont="1" applyBorder="1" applyAlignment="1">
      <alignment horizontal="center" vertical="center"/>
    </xf>
    <xf numFmtId="0" fontId="1" fillId="0" borderId="88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1" fillId="0" borderId="83" xfId="2" applyFont="1" applyFill="1" applyBorder="1" applyAlignment="1">
      <alignment horizontal="left" vertical="center" wrapText="1"/>
    </xf>
    <xf numFmtId="0" fontId="1" fillId="0" borderId="89" xfId="2" applyFont="1" applyFill="1" applyBorder="1" applyAlignment="1">
      <alignment horizontal="left" vertical="center" wrapText="1"/>
    </xf>
    <xf numFmtId="0" fontId="1" fillId="0" borderId="94" xfId="2" applyFont="1" applyFill="1" applyBorder="1" applyAlignment="1">
      <alignment horizontal="left" vertical="center" wrapText="1"/>
    </xf>
    <xf numFmtId="44" fontId="2" fillId="3" borderId="83" xfId="5" applyNumberFormat="1" applyFont="1" applyFill="1" applyBorder="1" applyAlignment="1">
      <alignment horizontal="center" vertical="center"/>
    </xf>
    <xf numFmtId="44" fontId="2" fillId="3" borderId="89" xfId="5" applyNumberFormat="1" applyFont="1" applyFill="1" applyBorder="1" applyAlignment="1">
      <alignment horizontal="center" vertical="center"/>
    </xf>
    <xf numFmtId="44" fontId="2" fillId="3" borderId="94" xfId="5" applyNumberFormat="1" applyFont="1" applyFill="1" applyBorder="1" applyAlignment="1">
      <alignment horizontal="center" vertical="center"/>
    </xf>
    <xf numFmtId="44" fontId="1" fillId="12" borderId="84" xfId="5" applyNumberFormat="1" applyFont="1" applyFill="1" applyBorder="1" applyAlignment="1">
      <alignment horizontal="center" vertical="center"/>
    </xf>
    <xf numFmtId="44" fontId="1" fillId="12" borderId="90" xfId="5" applyNumberFormat="1" applyFont="1" applyFill="1" applyBorder="1" applyAlignment="1">
      <alignment horizontal="center" vertical="center"/>
    </xf>
    <xf numFmtId="44" fontId="1" fillId="12" borderId="70" xfId="5" applyNumberFormat="1" applyFont="1" applyFill="1" applyBorder="1" applyAlignment="1">
      <alignment horizontal="center" vertical="center"/>
    </xf>
    <xf numFmtId="170" fontId="1" fillId="0" borderId="83" xfId="2" applyNumberFormat="1" applyFont="1" applyFill="1" applyBorder="1" applyAlignment="1">
      <alignment horizontal="center" vertical="center"/>
    </xf>
    <xf numFmtId="170" fontId="1" fillId="0" borderId="89" xfId="2" applyNumberFormat="1" applyFont="1" applyFill="1" applyBorder="1" applyAlignment="1">
      <alignment horizontal="center" vertical="center"/>
    </xf>
    <xf numFmtId="170" fontId="1" fillId="0" borderId="94" xfId="2" applyNumberFormat="1" applyFont="1" applyFill="1" applyBorder="1" applyAlignment="1">
      <alignment horizontal="center" vertical="center"/>
    </xf>
    <xf numFmtId="165" fontId="1" fillId="0" borderId="86" xfId="2" applyNumberFormat="1" applyFont="1" applyFill="1" applyBorder="1" applyAlignment="1">
      <alignment horizontal="center" vertical="center"/>
    </xf>
    <xf numFmtId="165" fontId="1" fillId="0" borderId="92" xfId="2" applyNumberFormat="1" applyFont="1" applyFill="1" applyBorder="1" applyAlignment="1">
      <alignment horizontal="center" vertical="center"/>
    </xf>
    <xf numFmtId="165" fontId="1" fillId="0" borderId="96" xfId="2" applyNumberFormat="1" applyFont="1" applyFill="1" applyBorder="1" applyAlignment="1">
      <alignment horizontal="center" vertical="center"/>
    </xf>
    <xf numFmtId="165" fontId="2" fillId="0" borderId="87" xfId="2" applyNumberFormat="1" applyFont="1" applyFill="1" applyBorder="1" applyAlignment="1">
      <alignment horizontal="center" vertical="center"/>
    </xf>
    <xf numFmtId="165" fontId="2" fillId="0" borderId="57" xfId="2" applyNumberFormat="1" applyFont="1" applyFill="1" applyBorder="1" applyAlignment="1">
      <alignment horizontal="center" vertical="center"/>
    </xf>
    <xf numFmtId="165" fontId="2" fillId="0" borderId="97" xfId="2" applyNumberFormat="1" applyFont="1" applyFill="1" applyBorder="1" applyAlignment="1">
      <alignment horizontal="center" vertical="center"/>
    </xf>
    <xf numFmtId="44" fontId="3" fillId="3" borderId="87" xfId="2" applyNumberFormat="1" applyFont="1" applyFill="1" applyBorder="1" applyAlignment="1">
      <alignment horizontal="center" vertical="center"/>
    </xf>
    <xf numFmtId="44" fontId="3" fillId="3" borderId="57" xfId="2" applyNumberFormat="1" applyFont="1" applyFill="1" applyBorder="1" applyAlignment="1">
      <alignment horizontal="center" vertical="center"/>
    </xf>
    <xf numFmtId="44" fontId="3" fillId="3" borderId="97" xfId="2" applyNumberFormat="1" applyFont="1" applyFill="1" applyBorder="1" applyAlignment="1">
      <alignment horizontal="center" vertical="center"/>
    </xf>
    <xf numFmtId="180" fontId="1" fillId="0" borderId="83" xfId="5" applyNumberFormat="1" applyFont="1" applyFill="1" applyBorder="1" applyAlignment="1">
      <alignment horizontal="center" vertical="center"/>
    </xf>
    <xf numFmtId="180" fontId="1" fillId="0" borderId="89" xfId="5" applyNumberFormat="1" applyFont="1" applyFill="1" applyBorder="1" applyAlignment="1">
      <alignment horizontal="center" vertical="center"/>
    </xf>
    <xf numFmtId="180" fontId="1" fillId="0" borderId="94" xfId="5" applyNumberFormat="1" applyFont="1" applyFill="1" applyBorder="1" applyAlignment="1">
      <alignment horizontal="center" vertical="center"/>
    </xf>
    <xf numFmtId="43" fontId="2" fillId="0" borderId="83" xfId="5" applyFont="1" applyFill="1" applyBorder="1" applyAlignment="1">
      <alignment horizontal="center" vertical="center"/>
    </xf>
    <xf numFmtId="43" fontId="2" fillId="0" borderId="89" xfId="5" applyFont="1" applyFill="1" applyBorder="1" applyAlignment="1">
      <alignment horizontal="center" vertical="center"/>
    </xf>
    <xf numFmtId="43" fontId="2" fillId="0" borderId="94" xfId="5" applyFont="1" applyFill="1" applyBorder="1" applyAlignment="1">
      <alignment horizontal="center" vertical="center"/>
    </xf>
    <xf numFmtId="43" fontId="1" fillId="13" borderId="83" xfId="5" applyFont="1" applyFill="1" applyBorder="1" applyAlignment="1">
      <alignment horizontal="center" vertical="center"/>
    </xf>
    <xf numFmtId="43" fontId="1" fillId="13" borderId="89" xfId="5" applyFont="1" applyFill="1" applyBorder="1" applyAlignment="1">
      <alignment horizontal="center" vertical="center"/>
    </xf>
    <xf numFmtId="43" fontId="1" fillId="13" borderId="94" xfId="5" applyFont="1" applyFill="1" applyBorder="1" applyAlignment="1">
      <alignment horizontal="center" vertical="center"/>
    </xf>
    <xf numFmtId="0" fontId="50" fillId="0" borderId="0" xfId="2" applyFont="1" applyBorder="1" applyAlignment="1">
      <alignment horizontal="center" vertical="center" wrapText="1"/>
    </xf>
    <xf numFmtId="0" fontId="42" fillId="0" borderId="11" xfId="2" applyFont="1" applyBorder="1" applyAlignment="1">
      <alignment horizontal="justify"/>
    </xf>
    <xf numFmtId="0" fontId="42" fillId="0" borderId="1" xfId="2" applyFont="1" applyBorder="1" applyAlignment="1">
      <alignment horizontal="justify"/>
    </xf>
    <xf numFmtId="167" fontId="8" fillId="0" borderId="0" xfId="2" applyNumberFormat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98" xfId="2" applyFont="1" applyBorder="1" applyAlignment="1">
      <alignment horizontal="center" vertical="center"/>
    </xf>
    <xf numFmtId="0" fontId="27" fillId="2" borderId="6" xfId="2" applyFont="1" applyFill="1" applyBorder="1" applyAlignment="1">
      <alignment horizontal="center"/>
    </xf>
    <xf numFmtId="0" fontId="27" fillId="2" borderId="0" xfId="2" applyFont="1" applyFill="1" applyBorder="1" applyAlignment="1">
      <alignment horizontal="center"/>
    </xf>
    <xf numFmtId="0" fontId="1" fillId="0" borderId="19" xfId="2" applyFont="1" applyBorder="1" applyAlignment="1">
      <alignment horizontal="justify" vertical="top" wrapText="1"/>
    </xf>
    <xf numFmtId="0" fontId="1" fillId="0" borderId="20" xfId="2" applyFont="1" applyBorder="1" applyAlignment="1">
      <alignment horizontal="justify" vertical="top" wrapText="1"/>
    </xf>
    <xf numFmtId="0" fontId="12" fillId="0" borderId="6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36" fillId="0" borderId="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1" fillId="0" borderId="16" xfId="2" applyFont="1" applyFill="1" applyBorder="1" applyAlignment="1">
      <alignment horizontal="justify" vertical="center" wrapText="1"/>
    </xf>
    <xf numFmtId="0" fontId="11" fillId="0" borderId="17" xfId="2" applyFont="1" applyFill="1" applyBorder="1" applyAlignment="1">
      <alignment horizontal="justify" vertical="center" wrapText="1"/>
    </xf>
    <xf numFmtId="0" fontId="49" fillId="0" borderId="6" xfId="2" applyFont="1" applyBorder="1" applyAlignment="1">
      <alignment horizontal="center" vertical="center" wrapText="1"/>
    </xf>
    <xf numFmtId="0" fontId="49" fillId="0" borderId="0" xfId="2" applyFont="1" applyAlignment="1">
      <alignment horizontal="center" vertical="center" wrapText="1"/>
    </xf>
    <xf numFmtId="173" fontId="22" fillId="0" borderId="0" xfId="2" applyNumberFormat="1" applyFont="1" applyAlignment="1">
      <alignment horizontal="center"/>
    </xf>
    <xf numFmtId="0" fontId="17" fillId="2" borderId="12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/>
    </xf>
    <xf numFmtId="0" fontId="18" fillId="5" borderId="5" xfId="2" applyFont="1" applyFill="1" applyBorder="1" applyAlignment="1">
      <alignment horizontal="center" vertical="center"/>
    </xf>
    <xf numFmtId="0" fontId="18" fillId="5" borderId="10" xfId="2" applyFont="1" applyFill="1" applyBorder="1" applyAlignment="1">
      <alignment horizontal="center" vertical="center"/>
    </xf>
    <xf numFmtId="0" fontId="18" fillId="5" borderId="9" xfId="2" applyFont="1" applyFill="1" applyBorder="1" applyAlignment="1">
      <alignment horizontal="center" vertical="center"/>
    </xf>
    <xf numFmtId="44" fontId="18" fillId="5" borderId="12" xfId="2" applyNumberFormat="1" applyFont="1" applyFill="1" applyBorder="1" applyAlignment="1">
      <alignment horizontal="center" vertical="center"/>
    </xf>
    <xf numFmtId="44" fontId="18" fillId="5" borderId="14" xfId="2" applyNumberFormat="1" applyFont="1" applyFill="1" applyBorder="1" applyAlignment="1">
      <alignment horizontal="center" vertical="center"/>
    </xf>
    <xf numFmtId="10" fontId="18" fillId="5" borderId="12" xfId="2" applyNumberFormat="1" applyFont="1" applyFill="1" applyBorder="1" applyAlignment="1">
      <alignment horizontal="center" vertical="center"/>
    </xf>
    <xf numFmtId="10" fontId="18" fillId="5" borderId="14" xfId="2" applyNumberFormat="1" applyFont="1" applyFill="1" applyBorder="1" applyAlignment="1">
      <alignment horizontal="center" vertical="center"/>
    </xf>
    <xf numFmtId="44" fontId="17" fillId="5" borderId="12" xfId="2" applyNumberFormat="1" applyFont="1" applyFill="1" applyBorder="1" applyAlignment="1">
      <alignment horizontal="center" vertical="center"/>
    </xf>
    <xf numFmtId="44" fontId="17" fillId="5" borderId="14" xfId="2" applyNumberFormat="1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44" fontId="17" fillId="2" borderId="12" xfId="2" applyNumberFormat="1" applyFont="1" applyFill="1" applyBorder="1" applyAlignment="1">
      <alignment horizontal="center" vertical="center"/>
    </xf>
    <xf numFmtId="44" fontId="17" fillId="2" borderId="13" xfId="2" applyNumberFormat="1" applyFont="1" applyFill="1" applyBorder="1" applyAlignment="1">
      <alignment horizontal="center" vertical="center"/>
    </xf>
    <xf numFmtId="44" fontId="19" fillId="2" borderId="3" xfId="2" applyNumberFormat="1" applyFont="1" applyFill="1" applyBorder="1" applyAlignment="1">
      <alignment horizontal="center" vertical="center" wrapText="1"/>
    </xf>
    <xf numFmtId="44" fontId="19" fillId="2" borderId="4" xfId="2" applyNumberFormat="1" applyFont="1" applyFill="1" applyBorder="1" applyAlignment="1">
      <alignment horizontal="center" vertical="center" wrapText="1"/>
    </xf>
    <xf numFmtId="44" fontId="19" fillId="2" borderId="5" xfId="2" applyNumberFormat="1" applyFont="1" applyFill="1" applyBorder="1" applyAlignment="1">
      <alignment horizontal="center" vertical="center" wrapText="1"/>
    </xf>
    <xf numFmtId="10" fontId="20" fillId="0" borderId="0" xfId="2" applyNumberFormat="1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168" fontId="34" fillId="2" borderId="0" xfId="2" applyNumberFormat="1" applyFont="1" applyFill="1" applyBorder="1" applyAlignment="1">
      <alignment horizontal="center" vertical="center"/>
    </xf>
  </cellXfs>
  <cellStyles count="17">
    <cellStyle name="Euro" xfId="3"/>
    <cellStyle name="Millares [0] 2" xfId="4"/>
    <cellStyle name="Millares 2" xfId="5"/>
    <cellStyle name="Millares 3" xfId="1"/>
    <cellStyle name="Millares 3 2" xfId="6"/>
    <cellStyle name="Millares 4" xfId="11"/>
    <cellStyle name="Moneda 2" xfId="7"/>
    <cellStyle name="Moneda 2 2" xfId="12"/>
    <cellStyle name="Normal" xfId="0" builtinId="0"/>
    <cellStyle name="Normal 2" xfId="2"/>
    <cellStyle name="Normal 3" xfId="8"/>
    <cellStyle name="Normal 4" xfId="9"/>
    <cellStyle name="Normal 4 2" xfId="10"/>
    <cellStyle name="Normal 5" xfId="15"/>
    <cellStyle name="Porcentaje" xfId="16" builtinId="5"/>
    <cellStyle name="Porcentaje 2" xfId="1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263624</xdr:colOff>
      <xdr:row>18</xdr:row>
      <xdr:rowOff>95005</xdr:rowOff>
    </xdr:from>
    <xdr:to>
      <xdr:col>17</xdr:col>
      <xdr:colOff>274775</xdr:colOff>
      <xdr:row>25</xdr:row>
      <xdr:rowOff>78485</xdr:rowOff>
    </xdr:to>
    <xdr:sp macro="" textlink="">
      <xdr:nvSpPr>
        <xdr:cNvPr id="4" name="Rectángulo redondead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 rot="20783470">
          <a:off x="4740374" y="4752730"/>
          <a:ext cx="5097501" cy="1021705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3200">
              <a:solidFill>
                <a:srgbClr val="FF0000"/>
              </a:solidFill>
              <a:latin typeface="Castellar" panose="020A0402060406010301" pitchFamily="18" charset="0"/>
            </a:rPr>
            <a:t>FORMATO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29</xdr:row>
      <xdr:rowOff>9525</xdr:rowOff>
    </xdr:from>
    <xdr:to>
      <xdr:col>7</xdr:col>
      <xdr:colOff>0</xdr:colOff>
      <xdr:row>35</xdr:row>
      <xdr:rowOff>2530</xdr:rowOff>
    </xdr:to>
    <xdr:sp macro="" textlink="">
      <xdr:nvSpPr>
        <xdr:cNvPr id="2" name="Rectángulo redondeado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 rot="20783470">
          <a:off x="733425" y="5753100"/>
          <a:ext cx="5583276" cy="1021705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3200">
              <a:solidFill>
                <a:srgbClr val="FF0000"/>
              </a:solidFill>
              <a:latin typeface="Castellar" panose="020A0402060406010301" pitchFamily="18" charset="0"/>
            </a:rPr>
            <a:t>FORMATO</a:t>
          </a:r>
        </a:p>
      </xdr:txBody>
    </xdr:sp>
    <xdr:clientData/>
  </xdr:twoCellAnchor>
  <xdr:twoCellAnchor>
    <xdr:from>
      <xdr:col>1</xdr:col>
      <xdr:colOff>390525</xdr:colOff>
      <xdr:row>63</xdr:row>
      <xdr:rowOff>152400</xdr:rowOff>
    </xdr:from>
    <xdr:to>
      <xdr:col>7</xdr:col>
      <xdr:colOff>0</xdr:colOff>
      <xdr:row>69</xdr:row>
      <xdr:rowOff>145405</xdr:rowOff>
    </xdr:to>
    <xdr:sp macro="" textlink="">
      <xdr:nvSpPr>
        <xdr:cNvPr id="3" name="Rectángulo redondeado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 rot="20783470">
          <a:off x="742950" y="11649075"/>
          <a:ext cx="5583276" cy="1021705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3200">
              <a:solidFill>
                <a:srgbClr val="FF0000"/>
              </a:solidFill>
              <a:latin typeface="Castellar" panose="020A0402060406010301" pitchFamily="18" charset="0"/>
            </a:rPr>
            <a:t>FORMATO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476251</xdr:colOff>
      <xdr:row>23</xdr:row>
      <xdr:rowOff>66675</xdr:rowOff>
    </xdr:from>
    <xdr:to>
      <xdr:col>10</xdr:col>
      <xdr:colOff>487402</xdr:colOff>
      <xdr:row>29</xdr:row>
      <xdr:rowOff>116830</xdr:rowOff>
    </xdr:to>
    <xdr:sp macro="" textlink="">
      <xdr:nvSpPr>
        <xdr:cNvPr id="3" name="Rectángulo redondeado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 rot="20783470">
          <a:off x="2486026" y="4752975"/>
          <a:ext cx="5097501" cy="1021705"/>
        </a:xfrm>
        <a:prstGeom prst="roundRect">
          <a:avLst/>
        </a:prstGeom>
        <a:noFill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3200">
              <a:solidFill>
                <a:srgbClr val="FF0000"/>
              </a:solidFill>
              <a:latin typeface="Castellar" panose="020A0402060406010301" pitchFamily="18" charset="0"/>
            </a:rPr>
            <a:t>FORMATO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topLeftCell="A7" zoomScaleNormal="100" zoomScaleSheetLayoutView="100" workbookViewId="0">
      <selection activeCell="C14" sqref="C14"/>
    </sheetView>
  </sheetViews>
  <sheetFormatPr baseColWidth="10" defaultRowHeight="12.75"/>
  <cols>
    <col min="1" max="1" width="5" style="30" bestFit="1" customWidth="1"/>
    <col min="2" max="2" width="18.7109375" style="30" customWidth="1"/>
    <col min="3" max="3" width="9" style="30" bestFit="1" customWidth="1"/>
    <col min="4" max="4" width="8.7109375" style="30" customWidth="1"/>
    <col min="5" max="5" width="8.28515625" style="30" customWidth="1"/>
    <col min="6" max="7" width="8.7109375" style="30" customWidth="1"/>
    <col min="8" max="8" width="8.140625" style="30" bestFit="1" customWidth="1"/>
    <col min="9" max="9" width="9" style="30" bestFit="1" customWidth="1"/>
    <col min="10" max="10" width="7.7109375" style="30" bestFit="1" customWidth="1"/>
    <col min="11" max="11" width="6.5703125" style="30" bestFit="1" customWidth="1"/>
    <col min="12" max="12" width="6.7109375" style="30" bestFit="1" customWidth="1"/>
    <col min="13" max="13" width="9.7109375" style="30" bestFit="1" customWidth="1"/>
    <col min="14" max="14" width="6.7109375" style="30" bestFit="1" customWidth="1"/>
    <col min="15" max="15" width="7" style="30" bestFit="1" customWidth="1"/>
    <col min="16" max="16" width="6.5703125" style="30" bestFit="1" customWidth="1"/>
    <col min="17" max="17" width="8.140625" style="30" bestFit="1" customWidth="1"/>
    <col min="18" max="18" width="8.28515625" style="30" customWidth="1"/>
    <col min="19" max="19" width="7.140625" style="30" bestFit="1" customWidth="1"/>
    <col min="20" max="20" width="7.42578125" style="30" bestFit="1" customWidth="1"/>
    <col min="21" max="21" width="6.85546875" style="30" bestFit="1" customWidth="1"/>
    <col min="22" max="22" width="7.42578125" style="30" bestFit="1" customWidth="1"/>
    <col min="23" max="24" width="7.7109375" style="30" customWidth="1"/>
    <col min="25" max="25" width="8.42578125" style="30" bestFit="1" customWidth="1"/>
    <col min="26" max="26" width="6.85546875" style="30" bestFit="1" customWidth="1"/>
    <col min="27" max="27" width="6.5703125" style="30" customWidth="1"/>
    <col min="28" max="28" width="10" style="30" bestFit="1" customWidth="1"/>
    <col min="29" max="256" width="11.42578125" style="30"/>
    <col min="257" max="257" width="5" style="30" bestFit="1" customWidth="1"/>
    <col min="258" max="258" width="18.7109375" style="30" customWidth="1"/>
    <col min="259" max="259" width="9" style="30" bestFit="1" customWidth="1"/>
    <col min="260" max="260" width="8.7109375" style="30" customWidth="1"/>
    <col min="261" max="261" width="8.28515625" style="30" customWidth="1"/>
    <col min="262" max="263" width="8.7109375" style="30" customWidth="1"/>
    <col min="264" max="264" width="8.140625" style="30" bestFit="1" customWidth="1"/>
    <col min="265" max="265" width="9" style="30" bestFit="1" customWidth="1"/>
    <col min="266" max="266" width="7.7109375" style="30" bestFit="1" customWidth="1"/>
    <col min="267" max="267" width="6.5703125" style="30" bestFit="1" customWidth="1"/>
    <col min="268" max="268" width="6.7109375" style="30" bestFit="1" customWidth="1"/>
    <col min="269" max="269" width="9.7109375" style="30" bestFit="1" customWidth="1"/>
    <col min="270" max="270" width="6.7109375" style="30" bestFit="1" customWidth="1"/>
    <col min="271" max="271" width="7" style="30" bestFit="1" customWidth="1"/>
    <col min="272" max="272" width="6.5703125" style="30" bestFit="1" customWidth="1"/>
    <col min="273" max="273" width="8.140625" style="30" bestFit="1" customWidth="1"/>
    <col min="274" max="274" width="8.28515625" style="30" customWidth="1"/>
    <col min="275" max="275" width="7.140625" style="30" bestFit="1" customWidth="1"/>
    <col min="276" max="276" width="7.42578125" style="30" bestFit="1" customWidth="1"/>
    <col min="277" max="277" width="6.85546875" style="30" bestFit="1" customWidth="1"/>
    <col min="278" max="278" width="7.42578125" style="30" bestFit="1" customWidth="1"/>
    <col min="279" max="280" width="7.7109375" style="30" customWidth="1"/>
    <col min="281" max="281" width="8.42578125" style="30" bestFit="1" customWidth="1"/>
    <col min="282" max="282" width="6.85546875" style="30" bestFit="1" customWidth="1"/>
    <col min="283" max="283" width="6.5703125" style="30" customWidth="1"/>
    <col min="284" max="284" width="10" style="30" bestFit="1" customWidth="1"/>
    <col min="285" max="512" width="11.42578125" style="30"/>
    <col min="513" max="513" width="5" style="30" bestFit="1" customWidth="1"/>
    <col min="514" max="514" width="18.7109375" style="30" customWidth="1"/>
    <col min="515" max="515" width="9" style="30" bestFit="1" customWidth="1"/>
    <col min="516" max="516" width="8.7109375" style="30" customWidth="1"/>
    <col min="517" max="517" width="8.28515625" style="30" customWidth="1"/>
    <col min="518" max="519" width="8.7109375" style="30" customWidth="1"/>
    <col min="520" max="520" width="8.140625" style="30" bestFit="1" customWidth="1"/>
    <col min="521" max="521" width="9" style="30" bestFit="1" customWidth="1"/>
    <col min="522" max="522" width="7.7109375" style="30" bestFit="1" customWidth="1"/>
    <col min="523" max="523" width="6.5703125" style="30" bestFit="1" customWidth="1"/>
    <col min="524" max="524" width="6.7109375" style="30" bestFit="1" customWidth="1"/>
    <col min="525" max="525" width="9.7109375" style="30" bestFit="1" customWidth="1"/>
    <col min="526" max="526" width="6.7109375" style="30" bestFit="1" customWidth="1"/>
    <col min="527" max="527" width="7" style="30" bestFit="1" customWidth="1"/>
    <col min="528" max="528" width="6.5703125" style="30" bestFit="1" customWidth="1"/>
    <col min="529" max="529" width="8.140625" style="30" bestFit="1" customWidth="1"/>
    <col min="530" max="530" width="8.28515625" style="30" customWidth="1"/>
    <col min="531" max="531" width="7.140625" style="30" bestFit="1" customWidth="1"/>
    <col min="532" max="532" width="7.42578125" style="30" bestFit="1" customWidth="1"/>
    <col min="533" max="533" width="6.85546875" style="30" bestFit="1" customWidth="1"/>
    <col min="534" max="534" width="7.42578125" style="30" bestFit="1" customWidth="1"/>
    <col min="535" max="536" width="7.7109375" style="30" customWidth="1"/>
    <col min="537" max="537" width="8.42578125" style="30" bestFit="1" customWidth="1"/>
    <col min="538" max="538" width="6.85546875" style="30" bestFit="1" customWidth="1"/>
    <col min="539" max="539" width="6.5703125" style="30" customWidth="1"/>
    <col min="540" max="540" width="10" style="30" bestFit="1" customWidth="1"/>
    <col min="541" max="768" width="11.42578125" style="30"/>
    <col min="769" max="769" width="5" style="30" bestFit="1" customWidth="1"/>
    <col min="770" max="770" width="18.7109375" style="30" customWidth="1"/>
    <col min="771" max="771" width="9" style="30" bestFit="1" customWidth="1"/>
    <col min="772" max="772" width="8.7109375" style="30" customWidth="1"/>
    <col min="773" max="773" width="8.28515625" style="30" customWidth="1"/>
    <col min="774" max="775" width="8.7109375" style="30" customWidth="1"/>
    <col min="776" max="776" width="8.140625" style="30" bestFit="1" customWidth="1"/>
    <col min="777" max="777" width="9" style="30" bestFit="1" customWidth="1"/>
    <col min="778" max="778" width="7.7109375" style="30" bestFit="1" customWidth="1"/>
    <col min="779" max="779" width="6.5703125" style="30" bestFit="1" customWidth="1"/>
    <col min="780" max="780" width="6.7109375" style="30" bestFit="1" customWidth="1"/>
    <col min="781" max="781" width="9.7109375" style="30" bestFit="1" customWidth="1"/>
    <col min="782" max="782" width="6.7109375" style="30" bestFit="1" customWidth="1"/>
    <col min="783" max="783" width="7" style="30" bestFit="1" customWidth="1"/>
    <col min="784" max="784" width="6.5703125" style="30" bestFit="1" customWidth="1"/>
    <col min="785" max="785" width="8.140625" style="30" bestFit="1" customWidth="1"/>
    <col min="786" max="786" width="8.28515625" style="30" customWidth="1"/>
    <col min="787" max="787" width="7.140625" style="30" bestFit="1" customWidth="1"/>
    <col min="788" max="788" width="7.42578125" style="30" bestFit="1" customWidth="1"/>
    <col min="789" max="789" width="6.85546875" style="30" bestFit="1" customWidth="1"/>
    <col min="790" max="790" width="7.42578125" style="30" bestFit="1" customWidth="1"/>
    <col min="791" max="792" width="7.7109375" style="30" customWidth="1"/>
    <col min="793" max="793" width="8.42578125" style="30" bestFit="1" customWidth="1"/>
    <col min="794" max="794" width="6.85546875" style="30" bestFit="1" customWidth="1"/>
    <col min="795" max="795" width="6.5703125" style="30" customWidth="1"/>
    <col min="796" max="796" width="10" style="30" bestFit="1" customWidth="1"/>
    <col min="797" max="1024" width="11.42578125" style="30"/>
    <col min="1025" max="1025" width="5" style="30" bestFit="1" customWidth="1"/>
    <col min="1026" max="1026" width="18.7109375" style="30" customWidth="1"/>
    <col min="1027" max="1027" width="9" style="30" bestFit="1" customWidth="1"/>
    <col min="1028" max="1028" width="8.7109375" style="30" customWidth="1"/>
    <col min="1029" max="1029" width="8.28515625" style="30" customWidth="1"/>
    <col min="1030" max="1031" width="8.7109375" style="30" customWidth="1"/>
    <col min="1032" max="1032" width="8.140625" style="30" bestFit="1" customWidth="1"/>
    <col min="1033" max="1033" width="9" style="30" bestFit="1" customWidth="1"/>
    <col min="1034" max="1034" width="7.7109375" style="30" bestFit="1" customWidth="1"/>
    <col min="1035" max="1035" width="6.5703125" style="30" bestFit="1" customWidth="1"/>
    <col min="1036" max="1036" width="6.7109375" style="30" bestFit="1" customWidth="1"/>
    <col min="1037" max="1037" width="9.7109375" style="30" bestFit="1" customWidth="1"/>
    <col min="1038" max="1038" width="6.7109375" style="30" bestFit="1" customWidth="1"/>
    <col min="1039" max="1039" width="7" style="30" bestFit="1" customWidth="1"/>
    <col min="1040" max="1040" width="6.5703125" style="30" bestFit="1" customWidth="1"/>
    <col min="1041" max="1041" width="8.140625" style="30" bestFit="1" customWidth="1"/>
    <col min="1042" max="1042" width="8.28515625" style="30" customWidth="1"/>
    <col min="1043" max="1043" width="7.140625" style="30" bestFit="1" customWidth="1"/>
    <col min="1044" max="1044" width="7.42578125" style="30" bestFit="1" customWidth="1"/>
    <col min="1045" max="1045" width="6.85546875" style="30" bestFit="1" customWidth="1"/>
    <col min="1046" max="1046" width="7.42578125" style="30" bestFit="1" customWidth="1"/>
    <col min="1047" max="1048" width="7.7109375" style="30" customWidth="1"/>
    <col min="1049" max="1049" width="8.42578125" style="30" bestFit="1" customWidth="1"/>
    <col min="1050" max="1050" width="6.85546875" style="30" bestFit="1" customWidth="1"/>
    <col min="1051" max="1051" width="6.5703125" style="30" customWidth="1"/>
    <col min="1052" max="1052" width="10" style="30" bestFit="1" customWidth="1"/>
    <col min="1053" max="1280" width="11.42578125" style="30"/>
    <col min="1281" max="1281" width="5" style="30" bestFit="1" customWidth="1"/>
    <col min="1282" max="1282" width="18.7109375" style="30" customWidth="1"/>
    <col min="1283" max="1283" width="9" style="30" bestFit="1" customWidth="1"/>
    <col min="1284" max="1284" width="8.7109375" style="30" customWidth="1"/>
    <col min="1285" max="1285" width="8.28515625" style="30" customWidth="1"/>
    <col min="1286" max="1287" width="8.7109375" style="30" customWidth="1"/>
    <col min="1288" max="1288" width="8.140625" style="30" bestFit="1" customWidth="1"/>
    <col min="1289" max="1289" width="9" style="30" bestFit="1" customWidth="1"/>
    <col min="1290" max="1290" width="7.7109375" style="30" bestFit="1" customWidth="1"/>
    <col min="1291" max="1291" width="6.5703125" style="30" bestFit="1" customWidth="1"/>
    <col min="1292" max="1292" width="6.7109375" style="30" bestFit="1" customWidth="1"/>
    <col min="1293" max="1293" width="9.7109375" style="30" bestFit="1" customWidth="1"/>
    <col min="1294" max="1294" width="6.7109375" style="30" bestFit="1" customWidth="1"/>
    <col min="1295" max="1295" width="7" style="30" bestFit="1" customWidth="1"/>
    <col min="1296" max="1296" width="6.5703125" style="30" bestFit="1" customWidth="1"/>
    <col min="1297" max="1297" width="8.140625" style="30" bestFit="1" customWidth="1"/>
    <col min="1298" max="1298" width="8.28515625" style="30" customWidth="1"/>
    <col min="1299" max="1299" width="7.140625" style="30" bestFit="1" customWidth="1"/>
    <col min="1300" max="1300" width="7.42578125" style="30" bestFit="1" customWidth="1"/>
    <col min="1301" max="1301" width="6.85546875" style="30" bestFit="1" customWidth="1"/>
    <col min="1302" max="1302" width="7.42578125" style="30" bestFit="1" customWidth="1"/>
    <col min="1303" max="1304" width="7.7109375" style="30" customWidth="1"/>
    <col min="1305" max="1305" width="8.42578125" style="30" bestFit="1" customWidth="1"/>
    <col min="1306" max="1306" width="6.85546875" style="30" bestFit="1" customWidth="1"/>
    <col min="1307" max="1307" width="6.5703125" style="30" customWidth="1"/>
    <col min="1308" max="1308" width="10" style="30" bestFit="1" customWidth="1"/>
    <col min="1309" max="1536" width="11.42578125" style="30"/>
    <col min="1537" max="1537" width="5" style="30" bestFit="1" customWidth="1"/>
    <col min="1538" max="1538" width="18.7109375" style="30" customWidth="1"/>
    <col min="1539" max="1539" width="9" style="30" bestFit="1" customWidth="1"/>
    <col min="1540" max="1540" width="8.7109375" style="30" customWidth="1"/>
    <col min="1541" max="1541" width="8.28515625" style="30" customWidth="1"/>
    <col min="1542" max="1543" width="8.7109375" style="30" customWidth="1"/>
    <col min="1544" max="1544" width="8.140625" style="30" bestFit="1" customWidth="1"/>
    <col min="1545" max="1545" width="9" style="30" bestFit="1" customWidth="1"/>
    <col min="1546" max="1546" width="7.7109375" style="30" bestFit="1" customWidth="1"/>
    <col min="1547" max="1547" width="6.5703125" style="30" bestFit="1" customWidth="1"/>
    <col min="1548" max="1548" width="6.7109375" style="30" bestFit="1" customWidth="1"/>
    <col min="1549" max="1549" width="9.7109375" style="30" bestFit="1" customWidth="1"/>
    <col min="1550" max="1550" width="6.7109375" style="30" bestFit="1" customWidth="1"/>
    <col min="1551" max="1551" width="7" style="30" bestFit="1" customWidth="1"/>
    <col min="1552" max="1552" width="6.5703125" style="30" bestFit="1" customWidth="1"/>
    <col min="1553" max="1553" width="8.140625" style="30" bestFit="1" customWidth="1"/>
    <col min="1554" max="1554" width="8.28515625" style="30" customWidth="1"/>
    <col min="1555" max="1555" width="7.140625" style="30" bestFit="1" customWidth="1"/>
    <col min="1556" max="1556" width="7.42578125" style="30" bestFit="1" customWidth="1"/>
    <col min="1557" max="1557" width="6.85546875" style="30" bestFit="1" customWidth="1"/>
    <col min="1558" max="1558" width="7.42578125" style="30" bestFit="1" customWidth="1"/>
    <col min="1559" max="1560" width="7.7109375" style="30" customWidth="1"/>
    <col min="1561" max="1561" width="8.42578125" style="30" bestFit="1" customWidth="1"/>
    <col min="1562" max="1562" width="6.85546875" style="30" bestFit="1" customWidth="1"/>
    <col min="1563" max="1563" width="6.5703125" style="30" customWidth="1"/>
    <col min="1564" max="1564" width="10" style="30" bestFit="1" customWidth="1"/>
    <col min="1565" max="1792" width="11.42578125" style="30"/>
    <col min="1793" max="1793" width="5" style="30" bestFit="1" customWidth="1"/>
    <col min="1794" max="1794" width="18.7109375" style="30" customWidth="1"/>
    <col min="1795" max="1795" width="9" style="30" bestFit="1" customWidth="1"/>
    <col min="1796" max="1796" width="8.7109375" style="30" customWidth="1"/>
    <col min="1797" max="1797" width="8.28515625" style="30" customWidth="1"/>
    <col min="1798" max="1799" width="8.7109375" style="30" customWidth="1"/>
    <col min="1800" max="1800" width="8.140625" style="30" bestFit="1" customWidth="1"/>
    <col min="1801" max="1801" width="9" style="30" bestFit="1" customWidth="1"/>
    <col min="1802" max="1802" width="7.7109375" style="30" bestFit="1" customWidth="1"/>
    <col min="1803" max="1803" width="6.5703125" style="30" bestFit="1" customWidth="1"/>
    <col min="1804" max="1804" width="6.7109375" style="30" bestFit="1" customWidth="1"/>
    <col min="1805" max="1805" width="9.7109375" style="30" bestFit="1" customWidth="1"/>
    <col min="1806" max="1806" width="6.7109375" style="30" bestFit="1" customWidth="1"/>
    <col min="1807" max="1807" width="7" style="30" bestFit="1" customWidth="1"/>
    <col min="1808" max="1808" width="6.5703125" style="30" bestFit="1" customWidth="1"/>
    <col min="1809" max="1809" width="8.140625" style="30" bestFit="1" customWidth="1"/>
    <col min="1810" max="1810" width="8.28515625" style="30" customWidth="1"/>
    <col min="1811" max="1811" width="7.140625" style="30" bestFit="1" customWidth="1"/>
    <col min="1812" max="1812" width="7.42578125" style="30" bestFit="1" customWidth="1"/>
    <col min="1813" max="1813" width="6.85546875" style="30" bestFit="1" customWidth="1"/>
    <col min="1814" max="1814" width="7.42578125" style="30" bestFit="1" customWidth="1"/>
    <col min="1815" max="1816" width="7.7109375" style="30" customWidth="1"/>
    <col min="1817" max="1817" width="8.42578125" style="30" bestFit="1" customWidth="1"/>
    <col min="1818" max="1818" width="6.85546875" style="30" bestFit="1" customWidth="1"/>
    <col min="1819" max="1819" width="6.5703125" style="30" customWidth="1"/>
    <col min="1820" max="1820" width="10" style="30" bestFit="1" customWidth="1"/>
    <col min="1821" max="2048" width="11.42578125" style="30"/>
    <col min="2049" max="2049" width="5" style="30" bestFit="1" customWidth="1"/>
    <col min="2050" max="2050" width="18.7109375" style="30" customWidth="1"/>
    <col min="2051" max="2051" width="9" style="30" bestFit="1" customWidth="1"/>
    <col min="2052" max="2052" width="8.7109375" style="30" customWidth="1"/>
    <col min="2053" max="2053" width="8.28515625" style="30" customWidth="1"/>
    <col min="2054" max="2055" width="8.7109375" style="30" customWidth="1"/>
    <col min="2056" max="2056" width="8.140625" style="30" bestFit="1" customWidth="1"/>
    <col min="2057" max="2057" width="9" style="30" bestFit="1" customWidth="1"/>
    <col min="2058" max="2058" width="7.7109375" style="30" bestFit="1" customWidth="1"/>
    <col min="2059" max="2059" width="6.5703125" style="30" bestFit="1" customWidth="1"/>
    <col min="2060" max="2060" width="6.7109375" style="30" bestFit="1" customWidth="1"/>
    <col min="2061" max="2061" width="9.7109375" style="30" bestFit="1" customWidth="1"/>
    <col min="2062" max="2062" width="6.7109375" style="30" bestFit="1" customWidth="1"/>
    <col min="2063" max="2063" width="7" style="30" bestFit="1" customWidth="1"/>
    <col min="2064" max="2064" width="6.5703125" style="30" bestFit="1" customWidth="1"/>
    <col min="2065" max="2065" width="8.140625" style="30" bestFit="1" customWidth="1"/>
    <col min="2066" max="2066" width="8.28515625" style="30" customWidth="1"/>
    <col min="2067" max="2067" width="7.140625" style="30" bestFit="1" customWidth="1"/>
    <col min="2068" max="2068" width="7.42578125" style="30" bestFit="1" customWidth="1"/>
    <col min="2069" max="2069" width="6.85546875" style="30" bestFit="1" customWidth="1"/>
    <col min="2070" max="2070" width="7.42578125" style="30" bestFit="1" customWidth="1"/>
    <col min="2071" max="2072" width="7.7109375" style="30" customWidth="1"/>
    <col min="2073" max="2073" width="8.42578125" style="30" bestFit="1" customWidth="1"/>
    <col min="2074" max="2074" width="6.85546875" style="30" bestFit="1" customWidth="1"/>
    <col min="2075" max="2075" width="6.5703125" style="30" customWidth="1"/>
    <col min="2076" max="2076" width="10" style="30" bestFit="1" customWidth="1"/>
    <col min="2077" max="2304" width="11.42578125" style="30"/>
    <col min="2305" max="2305" width="5" style="30" bestFit="1" customWidth="1"/>
    <col min="2306" max="2306" width="18.7109375" style="30" customWidth="1"/>
    <col min="2307" max="2307" width="9" style="30" bestFit="1" customWidth="1"/>
    <col min="2308" max="2308" width="8.7109375" style="30" customWidth="1"/>
    <col min="2309" max="2309" width="8.28515625" style="30" customWidth="1"/>
    <col min="2310" max="2311" width="8.7109375" style="30" customWidth="1"/>
    <col min="2312" max="2312" width="8.140625" style="30" bestFit="1" customWidth="1"/>
    <col min="2313" max="2313" width="9" style="30" bestFit="1" customWidth="1"/>
    <col min="2314" max="2314" width="7.7109375" style="30" bestFit="1" customWidth="1"/>
    <col min="2315" max="2315" width="6.5703125" style="30" bestFit="1" customWidth="1"/>
    <col min="2316" max="2316" width="6.7109375" style="30" bestFit="1" customWidth="1"/>
    <col min="2317" max="2317" width="9.7109375" style="30" bestFit="1" customWidth="1"/>
    <col min="2318" max="2318" width="6.7109375" style="30" bestFit="1" customWidth="1"/>
    <col min="2319" max="2319" width="7" style="30" bestFit="1" customWidth="1"/>
    <col min="2320" max="2320" width="6.5703125" style="30" bestFit="1" customWidth="1"/>
    <col min="2321" max="2321" width="8.140625" style="30" bestFit="1" customWidth="1"/>
    <col min="2322" max="2322" width="8.28515625" style="30" customWidth="1"/>
    <col min="2323" max="2323" width="7.140625" style="30" bestFit="1" customWidth="1"/>
    <col min="2324" max="2324" width="7.42578125" style="30" bestFit="1" customWidth="1"/>
    <col min="2325" max="2325" width="6.85546875" style="30" bestFit="1" customWidth="1"/>
    <col min="2326" max="2326" width="7.42578125" style="30" bestFit="1" customWidth="1"/>
    <col min="2327" max="2328" width="7.7109375" style="30" customWidth="1"/>
    <col min="2329" max="2329" width="8.42578125" style="30" bestFit="1" customWidth="1"/>
    <col min="2330" max="2330" width="6.85546875" style="30" bestFit="1" customWidth="1"/>
    <col min="2331" max="2331" width="6.5703125" style="30" customWidth="1"/>
    <col min="2332" max="2332" width="10" style="30" bestFit="1" customWidth="1"/>
    <col min="2333" max="2560" width="11.42578125" style="30"/>
    <col min="2561" max="2561" width="5" style="30" bestFit="1" customWidth="1"/>
    <col min="2562" max="2562" width="18.7109375" style="30" customWidth="1"/>
    <col min="2563" max="2563" width="9" style="30" bestFit="1" customWidth="1"/>
    <col min="2564" max="2564" width="8.7109375" style="30" customWidth="1"/>
    <col min="2565" max="2565" width="8.28515625" style="30" customWidth="1"/>
    <col min="2566" max="2567" width="8.7109375" style="30" customWidth="1"/>
    <col min="2568" max="2568" width="8.140625" style="30" bestFit="1" customWidth="1"/>
    <col min="2569" max="2569" width="9" style="30" bestFit="1" customWidth="1"/>
    <col min="2570" max="2570" width="7.7109375" style="30" bestFit="1" customWidth="1"/>
    <col min="2571" max="2571" width="6.5703125" style="30" bestFit="1" customWidth="1"/>
    <col min="2572" max="2572" width="6.7109375" style="30" bestFit="1" customWidth="1"/>
    <col min="2573" max="2573" width="9.7109375" style="30" bestFit="1" customWidth="1"/>
    <col min="2574" max="2574" width="6.7109375" style="30" bestFit="1" customWidth="1"/>
    <col min="2575" max="2575" width="7" style="30" bestFit="1" customWidth="1"/>
    <col min="2576" max="2576" width="6.5703125" style="30" bestFit="1" customWidth="1"/>
    <col min="2577" max="2577" width="8.140625" style="30" bestFit="1" customWidth="1"/>
    <col min="2578" max="2578" width="8.28515625" style="30" customWidth="1"/>
    <col min="2579" max="2579" width="7.140625" style="30" bestFit="1" customWidth="1"/>
    <col min="2580" max="2580" width="7.42578125" style="30" bestFit="1" customWidth="1"/>
    <col min="2581" max="2581" width="6.85546875" style="30" bestFit="1" customWidth="1"/>
    <col min="2582" max="2582" width="7.42578125" style="30" bestFit="1" customWidth="1"/>
    <col min="2583" max="2584" width="7.7109375" style="30" customWidth="1"/>
    <col min="2585" max="2585" width="8.42578125" style="30" bestFit="1" customWidth="1"/>
    <col min="2586" max="2586" width="6.85546875" style="30" bestFit="1" customWidth="1"/>
    <col min="2587" max="2587" width="6.5703125" style="30" customWidth="1"/>
    <col min="2588" max="2588" width="10" style="30" bestFit="1" customWidth="1"/>
    <col min="2589" max="2816" width="11.42578125" style="30"/>
    <col min="2817" max="2817" width="5" style="30" bestFit="1" customWidth="1"/>
    <col min="2818" max="2818" width="18.7109375" style="30" customWidth="1"/>
    <col min="2819" max="2819" width="9" style="30" bestFit="1" customWidth="1"/>
    <col min="2820" max="2820" width="8.7109375" style="30" customWidth="1"/>
    <col min="2821" max="2821" width="8.28515625" style="30" customWidth="1"/>
    <col min="2822" max="2823" width="8.7109375" style="30" customWidth="1"/>
    <col min="2824" max="2824" width="8.140625" style="30" bestFit="1" customWidth="1"/>
    <col min="2825" max="2825" width="9" style="30" bestFit="1" customWidth="1"/>
    <col min="2826" max="2826" width="7.7109375" style="30" bestFit="1" customWidth="1"/>
    <col min="2827" max="2827" width="6.5703125" style="30" bestFit="1" customWidth="1"/>
    <col min="2828" max="2828" width="6.7109375" style="30" bestFit="1" customWidth="1"/>
    <col min="2829" max="2829" width="9.7109375" style="30" bestFit="1" customWidth="1"/>
    <col min="2830" max="2830" width="6.7109375" style="30" bestFit="1" customWidth="1"/>
    <col min="2831" max="2831" width="7" style="30" bestFit="1" customWidth="1"/>
    <col min="2832" max="2832" width="6.5703125" style="30" bestFit="1" customWidth="1"/>
    <col min="2833" max="2833" width="8.140625" style="30" bestFit="1" customWidth="1"/>
    <col min="2834" max="2834" width="8.28515625" style="30" customWidth="1"/>
    <col min="2835" max="2835" width="7.140625" style="30" bestFit="1" customWidth="1"/>
    <col min="2836" max="2836" width="7.42578125" style="30" bestFit="1" customWidth="1"/>
    <col min="2837" max="2837" width="6.85546875" style="30" bestFit="1" customWidth="1"/>
    <col min="2838" max="2838" width="7.42578125" style="30" bestFit="1" customWidth="1"/>
    <col min="2839" max="2840" width="7.7109375" style="30" customWidth="1"/>
    <col min="2841" max="2841" width="8.42578125" style="30" bestFit="1" customWidth="1"/>
    <col min="2842" max="2842" width="6.85546875" style="30" bestFit="1" customWidth="1"/>
    <col min="2843" max="2843" width="6.5703125" style="30" customWidth="1"/>
    <col min="2844" max="2844" width="10" style="30" bestFit="1" customWidth="1"/>
    <col min="2845" max="3072" width="11.42578125" style="30"/>
    <col min="3073" max="3073" width="5" style="30" bestFit="1" customWidth="1"/>
    <col min="3074" max="3074" width="18.7109375" style="30" customWidth="1"/>
    <col min="3075" max="3075" width="9" style="30" bestFit="1" customWidth="1"/>
    <col min="3076" max="3076" width="8.7109375" style="30" customWidth="1"/>
    <col min="3077" max="3077" width="8.28515625" style="30" customWidth="1"/>
    <col min="3078" max="3079" width="8.7109375" style="30" customWidth="1"/>
    <col min="3080" max="3080" width="8.140625" style="30" bestFit="1" customWidth="1"/>
    <col min="3081" max="3081" width="9" style="30" bestFit="1" customWidth="1"/>
    <col min="3082" max="3082" width="7.7109375" style="30" bestFit="1" customWidth="1"/>
    <col min="3083" max="3083" width="6.5703125" style="30" bestFit="1" customWidth="1"/>
    <col min="3084" max="3084" width="6.7109375" style="30" bestFit="1" customWidth="1"/>
    <col min="3085" max="3085" width="9.7109375" style="30" bestFit="1" customWidth="1"/>
    <col min="3086" max="3086" width="6.7109375" style="30" bestFit="1" customWidth="1"/>
    <col min="3087" max="3087" width="7" style="30" bestFit="1" customWidth="1"/>
    <col min="3088" max="3088" width="6.5703125" style="30" bestFit="1" customWidth="1"/>
    <col min="3089" max="3089" width="8.140625" style="30" bestFit="1" customWidth="1"/>
    <col min="3090" max="3090" width="8.28515625" style="30" customWidth="1"/>
    <col min="3091" max="3091" width="7.140625" style="30" bestFit="1" customWidth="1"/>
    <col min="3092" max="3092" width="7.42578125" style="30" bestFit="1" customWidth="1"/>
    <col min="3093" max="3093" width="6.85546875" style="30" bestFit="1" customWidth="1"/>
    <col min="3094" max="3094" width="7.42578125" style="30" bestFit="1" customWidth="1"/>
    <col min="3095" max="3096" width="7.7109375" style="30" customWidth="1"/>
    <col min="3097" max="3097" width="8.42578125" style="30" bestFit="1" customWidth="1"/>
    <col min="3098" max="3098" width="6.85546875" style="30" bestFit="1" customWidth="1"/>
    <col min="3099" max="3099" width="6.5703125" style="30" customWidth="1"/>
    <col min="3100" max="3100" width="10" style="30" bestFit="1" customWidth="1"/>
    <col min="3101" max="3328" width="11.42578125" style="30"/>
    <col min="3329" max="3329" width="5" style="30" bestFit="1" customWidth="1"/>
    <col min="3330" max="3330" width="18.7109375" style="30" customWidth="1"/>
    <col min="3331" max="3331" width="9" style="30" bestFit="1" customWidth="1"/>
    <col min="3332" max="3332" width="8.7109375" style="30" customWidth="1"/>
    <col min="3333" max="3333" width="8.28515625" style="30" customWidth="1"/>
    <col min="3334" max="3335" width="8.7109375" style="30" customWidth="1"/>
    <col min="3336" max="3336" width="8.140625" style="30" bestFit="1" customWidth="1"/>
    <col min="3337" max="3337" width="9" style="30" bestFit="1" customWidth="1"/>
    <col min="3338" max="3338" width="7.7109375" style="30" bestFit="1" customWidth="1"/>
    <col min="3339" max="3339" width="6.5703125" style="30" bestFit="1" customWidth="1"/>
    <col min="3340" max="3340" width="6.7109375" style="30" bestFit="1" customWidth="1"/>
    <col min="3341" max="3341" width="9.7109375" style="30" bestFit="1" customWidth="1"/>
    <col min="3342" max="3342" width="6.7109375" style="30" bestFit="1" customWidth="1"/>
    <col min="3343" max="3343" width="7" style="30" bestFit="1" customWidth="1"/>
    <col min="3344" max="3344" width="6.5703125" style="30" bestFit="1" customWidth="1"/>
    <col min="3345" max="3345" width="8.140625" style="30" bestFit="1" customWidth="1"/>
    <col min="3346" max="3346" width="8.28515625" style="30" customWidth="1"/>
    <col min="3347" max="3347" width="7.140625" style="30" bestFit="1" customWidth="1"/>
    <col min="3348" max="3348" width="7.42578125" style="30" bestFit="1" customWidth="1"/>
    <col min="3349" max="3349" width="6.85546875" style="30" bestFit="1" customWidth="1"/>
    <col min="3350" max="3350" width="7.42578125" style="30" bestFit="1" customWidth="1"/>
    <col min="3351" max="3352" width="7.7109375" style="30" customWidth="1"/>
    <col min="3353" max="3353" width="8.42578125" style="30" bestFit="1" customWidth="1"/>
    <col min="3354" max="3354" width="6.85546875" style="30" bestFit="1" customWidth="1"/>
    <col min="3355" max="3355" width="6.5703125" style="30" customWidth="1"/>
    <col min="3356" max="3356" width="10" style="30" bestFit="1" customWidth="1"/>
    <col min="3357" max="3584" width="11.42578125" style="30"/>
    <col min="3585" max="3585" width="5" style="30" bestFit="1" customWidth="1"/>
    <col min="3586" max="3586" width="18.7109375" style="30" customWidth="1"/>
    <col min="3587" max="3587" width="9" style="30" bestFit="1" customWidth="1"/>
    <col min="3588" max="3588" width="8.7109375" style="30" customWidth="1"/>
    <col min="3589" max="3589" width="8.28515625" style="30" customWidth="1"/>
    <col min="3590" max="3591" width="8.7109375" style="30" customWidth="1"/>
    <col min="3592" max="3592" width="8.140625" style="30" bestFit="1" customWidth="1"/>
    <col min="3593" max="3593" width="9" style="30" bestFit="1" customWidth="1"/>
    <col min="3594" max="3594" width="7.7109375" style="30" bestFit="1" customWidth="1"/>
    <col min="3595" max="3595" width="6.5703125" style="30" bestFit="1" customWidth="1"/>
    <col min="3596" max="3596" width="6.7109375" style="30" bestFit="1" customWidth="1"/>
    <col min="3597" max="3597" width="9.7109375" style="30" bestFit="1" customWidth="1"/>
    <col min="3598" max="3598" width="6.7109375" style="30" bestFit="1" customWidth="1"/>
    <col min="3599" max="3599" width="7" style="30" bestFit="1" customWidth="1"/>
    <col min="3600" max="3600" width="6.5703125" style="30" bestFit="1" customWidth="1"/>
    <col min="3601" max="3601" width="8.140625" style="30" bestFit="1" customWidth="1"/>
    <col min="3602" max="3602" width="8.28515625" style="30" customWidth="1"/>
    <col min="3603" max="3603" width="7.140625" style="30" bestFit="1" customWidth="1"/>
    <col min="3604" max="3604" width="7.42578125" style="30" bestFit="1" customWidth="1"/>
    <col min="3605" max="3605" width="6.85546875" style="30" bestFit="1" customWidth="1"/>
    <col min="3606" max="3606" width="7.42578125" style="30" bestFit="1" customWidth="1"/>
    <col min="3607" max="3608" width="7.7109375" style="30" customWidth="1"/>
    <col min="3609" max="3609" width="8.42578125" style="30" bestFit="1" customWidth="1"/>
    <col min="3610" max="3610" width="6.85546875" style="30" bestFit="1" customWidth="1"/>
    <col min="3611" max="3611" width="6.5703125" style="30" customWidth="1"/>
    <col min="3612" max="3612" width="10" style="30" bestFit="1" customWidth="1"/>
    <col min="3613" max="3840" width="11.42578125" style="30"/>
    <col min="3841" max="3841" width="5" style="30" bestFit="1" customWidth="1"/>
    <col min="3842" max="3842" width="18.7109375" style="30" customWidth="1"/>
    <col min="3843" max="3843" width="9" style="30" bestFit="1" customWidth="1"/>
    <col min="3844" max="3844" width="8.7109375" style="30" customWidth="1"/>
    <col min="3845" max="3845" width="8.28515625" style="30" customWidth="1"/>
    <col min="3846" max="3847" width="8.7109375" style="30" customWidth="1"/>
    <col min="3848" max="3848" width="8.140625" style="30" bestFit="1" customWidth="1"/>
    <col min="3849" max="3849" width="9" style="30" bestFit="1" customWidth="1"/>
    <col min="3850" max="3850" width="7.7109375" style="30" bestFit="1" customWidth="1"/>
    <col min="3851" max="3851" width="6.5703125" style="30" bestFit="1" customWidth="1"/>
    <col min="3852" max="3852" width="6.7109375" style="30" bestFit="1" customWidth="1"/>
    <col min="3853" max="3853" width="9.7109375" style="30" bestFit="1" customWidth="1"/>
    <col min="3854" max="3854" width="6.7109375" style="30" bestFit="1" customWidth="1"/>
    <col min="3855" max="3855" width="7" style="30" bestFit="1" customWidth="1"/>
    <col min="3856" max="3856" width="6.5703125" style="30" bestFit="1" customWidth="1"/>
    <col min="3857" max="3857" width="8.140625" style="30" bestFit="1" customWidth="1"/>
    <col min="3858" max="3858" width="8.28515625" style="30" customWidth="1"/>
    <col min="3859" max="3859" width="7.140625" style="30" bestFit="1" customWidth="1"/>
    <col min="3860" max="3860" width="7.42578125" style="30" bestFit="1" customWidth="1"/>
    <col min="3861" max="3861" width="6.85546875" style="30" bestFit="1" customWidth="1"/>
    <col min="3862" max="3862" width="7.42578125" style="30" bestFit="1" customWidth="1"/>
    <col min="3863" max="3864" width="7.7109375" style="30" customWidth="1"/>
    <col min="3865" max="3865" width="8.42578125" style="30" bestFit="1" customWidth="1"/>
    <col min="3866" max="3866" width="6.85546875" style="30" bestFit="1" customWidth="1"/>
    <col min="3867" max="3867" width="6.5703125" style="30" customWidth="1"/>
    <col min="3868" max="3868" width="10" style="30" bestFit="1" customWidth="1"/>
    <col min="3869" max="4096" width="11.42578125" style="30"/>
    <col min="4097" max="4097" width="5" style="30" bestFit="1" customWidth="1"/>
    <col min="4098" max="4098" width="18.7109375" style="30" customWidth="1"/>
    <col min="4099" max="4099" width="9" style="30" bestFit="1" customWidth="1"/>
    <col min="4100" max="4100" width="8.7109375" style="30" customWidth="1"/>
    <col min="4101" max="4101" width="8.28515625" style="30" customWidth="1"/>
    <col min="4102" max="4103" width="8.7109375" style="30" customWidth="1"/>
    <col min="4104" max="4104" width="8.140625" style="30" bestFit="1" customWidth="1"/>
    <col min="4105" max="4105" width="9" style="30" bestFit="1" customWidth="1"/>
    <col min="4106" max="4106" width="7.7109375" style="30" bestFit="1" customWidth="1"/>
    <col min="4107" max="4107" width="6.5703125" style="30" bestFit="1" customWidth="1"/>
    <col min="4108" max="4108" width="6.7109375" style="30" bestFit="1" customWidth="1"/>
    <col min="4109" max="4109" width="9.7109375" style="30" bestFit="1" customWidth="1"/>
    <col min="4110" max="4110" width="6.7109375" style="30" bestFit="1" customWidth="1"/>
    <col min="4111" max="4111" width="7" style="30" bestFit="1" customWidth="1"/>
    <col min="4112" max="4112" width="6.5703125" style="30" bestFit="1" customWidth="1"/>
    <col min="4113" max="4113" width="8.140625" style="30" bestFit="1" customWidth="1"/>
    <col min="4114" max="4114" width="8.28515625" style="30" customWidth="1"/>
    <col min="4115" max="4115" width="7.140625" style="30" bestFit="1" customWidth="1"/>
    <col min="4116" max="4116" width="7.42578125" style="30" bestFit="1" customWidth="1"/>
    <col min="4117" max="4117" width="6.85546875" style="30" bestFit="1" customWidth="1"/>
    <col min="4118" max="4118" width="7.42578125" style="30" bestFit="1" customWidth="1"/>
    <col min="4119" max="4120" width="7.7109375" style="30" customWidth="1"/>
    <col min="4121" max="4121" width="8.42578125" style="30" bestFit="1" customWidth="1"/>
    <col min="4122" max="4122" width="6.85546875" style="30" bestFit="1" customWidth="1"/>
    <col min="4123" max="4123" width="6.5703125" style="30" customWidth="1"/>
    <col min="4124" max="4124" width="10" style="30" bestFit="1" customWidth="1"/>
    <col min="4125" max="4352" width="11.42578125" style="30"/>
    <col min="4353" max="4353" width="5" style="30" bestFit="1" customWidth="1"/>
    <col min="4354" max="4354" width="18.7109375" style="30" customWidth="1"/>
    <col min="4355" max="4355" width="9" style="30" bestFit="1" customWidth="1"/>
    <col min="4356" max="4356" width="8.7109375" style="30" customWidth="1"/>
    <col min="4357" max="4357" width="8.28515625" style="30" customWidth="1"/>
    <col min="4358" max="4359" width="8.7109375" style="30" customWidth="1"/>
    <col min="4360" max="4360" width="8.140625" style="30" bestFit="1" customWidth="1"/>
    <col min="4361" max="4361" width="9" style="30" bestFit="1" customWidth="1"/>
    <col min="4362" max="4362" width="7.7109375" style="30" bestFit="1" customWidth="1"/>
    <col min="4363" max="4363" width="6.5703125" style="30" bestFit="1" customWidth="1"/>
    <col min="4364" max="4364" width="6.7109375" style="30" bestFit="1" customWidth="1"/>
    <col min="4365" max="4365" width="9.7109375" style="30" bestFit="1" customWidth="1"/>
    <col min="4366" max="4366" width="6.7109375" style="30" bestFit="1" customWidth="1"/>
    <col min="4367" max="4367" width="7" style="30" bestFit="1" customWidth="1"/>
    <col min="4368" max="4368" width="6.5703125" style="30" bestFit="1" customWidth="1"/>
    <col min="4369" max="4369" width="8.140625" style="30" bestFit="1" customWidth="1"/>
    <col min="4370" max="4370" width="8.28515625" style="30" customWidth="1"/>
    <col min="4371" max="4371" width="7.140625" style="30" bestFit="1" customWidth="1"/>
    <col min="4372" max="4372" width="7.42578125" style="30" bestFit="1" customWidth="1"/>
    <col min="4373" max="4373" width="6.85546875" style="30" bestFit="1" customWidth="1"/>
    <col min="4374" max="4374" width="7.42578125" style="30" bestFit="1" customWidth="1"/>
    <col min="4375" max="4376" width="7.7109375" style="30" customWidth="1"/>
    <col min="4377" max="4377" width="8.42578125" style="30" bestFit="1" customWidth="1"/>
    <col min="4378" max="4378" width="6.85546875" style="30" bestFit="1" customWidth="1"/>
    <col min="4379" max="4379" width="6.5703125" style="30" customWidth="1"/>
    <col min="4380" max="4380" width="10" style="30" bestFit="1" customWidth="1"/>
    <col min="4381" max="4608" width="11.42578125" style="30"/>
    <col min="4609" max="4609" width="5" style="30" bestFit="1" customWidth="1"/>
    <col min="4610" max="4610" width="18.7109375" style="30" customWidth="1"/>
    <col min="4611" max="4611" width="9" style="30" bestFit="1" customWidth="1"/>
    <col min="4612" max="4612" width="8.7109375" style="30" customWidth="1"/>
    <col min="4613" max="4613" width="8.28515625" style="30" customWidth="1"/>
    <col min="4614" max="4615" width="8.7109375" style="30" customWidth="1"/>
    <col min="4616" max="4616" width="8.140625" style="30" bestFit="1" customWidth="1"/>
    <col min="4617" max="4617" width="9" style="30" bestFit="1" customWidth="1"/>
    <col min="4618" max="4618" width="7.7109375" style="30" bestFit="1" customWidth="1"/>
    <col min="4619" max="4619" width="6.5703125" style="30" bestFit="1" customWidth="1"/>
    <col min="4620" max="4620" width="6.7109375" style="30" bestFit="1" customWidth="1"/>
    <col min="4621" max="4621" width="9.7109375" style="30" bestFit="1" customWidth="1"/>
    <col min="4622" max="4622" width="6.7109375" style="30" bestFit="1" customWidth="1"/>
    <col min="4623" max="4623" width="7" style="30" bestFit="1" customWidth="1"/>
    <col min="4624" max="4624" width="6.5703125" style="30" bestFit="1" customWidth="1"/>
    <col min="4625" max="4625" width="8.140625" style="30" bestFit="1" customWidth="1"/>
    <col min="4626" max="4626" width="8.28515625" style="30" customWidth="1"/>
    <col min="4627" max="4627" width="7.140625" style="30" bestFit="1" customWidth="1"/>
    <col min="4628" max="4628" width="7.42578125" style="30" bestFit="1" customWidth="1"/>
    <col min="4629" max="4629" width="6.85546875" style="30" bestFit="1" customWidth="1"/>
    <col min="4630" max="4630" width="7.42578125" style="30" bestFit="1" customWidth="1"/>
    <col min="4631" max="4632" width="7.7109375" style="30" customWidth="1"/>
    <col min="4633" max="4633" width="8.42578125" style="30" bestFit="1" customWidth="1"/>
    <col min="4634" max="4634" width="6.85546875" style="30" bestFit="1" customWidth="1"/>
    <col min="4635" max="4635" width="6.5703125" style="30" customWidth="1"/>
    <col min="4636" max="4636" width="10" style="30" bestFit="1" customWidth="1"/>
    <col min="4637" max="4864" width="11.42578125" style="30"/>
    <col min="4865" max="4865" width="5" style="30" bestFit="1" customWidth="1"/>
    <col min="4866" max="4866" width="18.7109375" style="30" customWidth="1"/>
    <col min="4867" max="4867" width="9" style="30" bestFit="1" customWidth="1"/>
    <col min="4868" max="4868" width="8.7109375" style="30" customWidth="1"/>
    <col min="4869" max="4869" width="8.28515625" style="30" customWidth="1"/>
    <col min="4870" max="4871" width="8.7109375" style="30" customWidth="1"/>
    <col min="4872" max="4872" width="8.140625" style="30" bestFit="1" customWidth="1"/>
    <col min="4873" max="4873" width="9" style="30" bestFit="1" customWidth="1"/>
    <col min="4874" max="4874" width="7.7109375" style="30" bestFit="1" customWidth="1"/>
    <col min="4875" max="4875" width="6.5703125" style="30" bestFit="1" customWidth="1"/>
    <col min="4876" max="4876" width="6.7109375" style="30" bestFit="1" customWidth="1"/>
    <col min="4877" max="4877" width="9.7109375" style="30" bestFit="1" customWidth="1"/>
    <col min="4878" max="4878" width="6.7109375" style="30" bestFit="1" customWidth="1"/>
    <col min="4879" max="4879" width="7" style="30" bestFit="1" customWidth="1"/>
    <col min="4880" max="4880" width="6.5703125" style="30" bestFit="1" customWidth="1"/>
    <col min="4881" max="4881" width="8.140625" style="30" bestFit="1" customWidth="1"/>
    <col min="4882" max="4882" width="8.28515625" style="30" customWidth="1"/>
    <col min="4883" max="4883" width="7.140625" style="30" bestFit="1" customWidth="1"/>
    <col min="4884" max="4884" width="7.42578125" style="30" bestFit="1" customWidth="1"/>
    <col min="4885" max="4885" width="6.85546875" style="30" bestFit="1" customWidth="1"/>
    <col min="4886" max="4886" width="7.42578125" style="30" bestFit="1" customWidth="1"/>
    <col min="4887" max="4888" width="7.7109375" style="30" customWidth="1"/>
    <col min="4889" max="4889" width="8.42578125" style="30" bestFit="1" customWidth="1"/>
    <col min="4890" max="4890" width="6.85546875" style="30" bestFit="1" customWidth="1"/>
    <col min="4891" max="4891" width="6.5703125" style="30" customWidth="1"/>
    <col min="4892" max="4892" width="10" style="30" bestFit="1" customWidth="1"/>
    <col min="4893" max="5120" width="11.42578125" style="30"/>
    <col min="5121" max="5121" width="5" style="30" bestFit="1" customWidth="1"/>
    <col min="5122" max="5122" width="18.7109375" style="30" customWidth="1"/>
    <col min="5123" max="5123" width="9" style="30" bestFit="1" customWidth="1"/>
    <col min="5124" max="5124" width="8.7109375" style="30" customWidth="1"/>
    <col min="5125" max="5125" width="8.28515625" style="30" customWidth="1"/>
    <col min="5126" max="5127" width="8.7109375" style="30" customWidth="1"/>
    <col min="5128" max="5128" width="8.140625" style="30" bestFit="1" customWidth="1"/>
    <col min="5129" max="5129" width="9" style="30" bestFit="1" customWidth="1"/>
    <col min="5130" max="5130" width="7.7109375" style="30" bestFit="1" customWidth="1"/>
    <col min="5131" max="5131" width="6.5703125" style="30" bestFit="1" customWidth="1"/>
    <col min="5132" max="5132" width="6.7109375" style="30" bestFit="1" customWidth="1"/>
    <col min="5133" max="5133" width="9.7109375" style="30" bestFit="1" customWidth="1"/>
    <col min="5134" max="5134" width="6.7109375" style="30" bestFit="1" customWidth="1"/>
    <col min="5135" max="5135" width="7" style="30" bestFit="1" customWidth="1"/>
    <col min="5136" max="5136" width="6.5703125" style="30" bestFit="1" customWidth="1"/>
    <col min="5137" max="5137" width="8.140625" style="30" bestFit="1" customWidth="1"/>
    <col min="5138" max="5138" width="8.28515625" style="30" customWidth="1"/>
    <col min="5139" max="5139" width="7.140625" style="30" bestFit="1" customWidth="1"/>
    <col min="5140" max="5140" width="7.42578125" style="30" bestFit="1" customWidth="1"/>
    <col min="5141" max="5141" width="6.85546875" style="30" bestFit="1" customWidth="1"/>
    <col min="5142" max="5142" width="7.42578125" style="30" bestFit="1" customWidth="1"/>
    <col min="5143" max="5144" width="7.7109375" style="30" customWidth="1"/>
    <col min="5145" max="5145" width="8.42578125" style="30" bestFit="1" customWidth="1"/>
    <col min="5146" max="5146" width="6.85546875" style="30" bestFit="1" customWidth="1"/>
    <col min="5147" max="5147" width="6.5703125" style="30" customWidth="1"/>
    <col min="5148" max="5148" width="10" style="30" bestFit="1" customWidth="1"/>
    <col min="5149" max="5376" width="11.42578125" style="30"/>
    <col min="5377" max="5377" width="5" style="30" bestFit="1" customWidth="1"/>
    <col min="5378" max="5378" width="18.7109375" style="30" customWidth="1"/>
    <col min="5379" max="5379" width="9" style="30" bestFit="1" customWidth="1"/>
    <col min="5380" max="5380" width="8.7109375" style="30" customWidth="1"/>
    <col min="5381" max="5381" width="8.28515625" style="30" customWidth="1"/>
    <col min="5382" max="5383" width="8.7109375" style="30" customWidth="1"/>
    <col min="5384" max="5384" width="8.140625" style="30" bestFit="1" customWidth="1"/>
    <col min="5385" max="5385" width="9" style="30" bestFit="1" customWidth="1"/>
    <col min="5386" max="5386" width="7.7109375" style="30" bestFit="1" customWidth="1"/>
    <col min="5387" max="5387" width="6.5703125" style="30" bestFit="1" customWidth="1"/>
    <col min="5388" max="5388" width="6.7109375" style="30" bestFit="1" customWidth="1"/>
    <col min="5389" max="5389" width="9.7109375" style="30" bestFit="1" customWidth="1"/>
    <col min="5390" max="5390" width="6.7109375" style="30" bestFit="1" customWidth="1"/>
    <col min="5391" max="5391" width="7" style="30" bestFit="1" customWidth="1"/>
    <col min="5392" max="5392" width="6.5703125" style="30" bestFit="1" customWidth="1"/>
    <col min="5393" max="5393" width="8.140625" style="30" bestFit="1" customWidth="1"/>
    <col min="5394" max="5394" width="8.28515625" style="30" customWidth="1"/>
    <col min="5395" max="5395" width="7.140625" style="30" bestFit="1" customWidth="1"/>
    <col min="5396" max="5396" width="7.42578125" style="30" bestFit="1" customWidth="1"/>
    <col min="5397" max="5397" width="6.85546875" style="30" bestFit="1" customWidth="1"/>
    <col min="5398" max="5398" width="7.42578125" style="30" bestFit="1" customWidth="1"/>
    <col min="5399" max="5400" width="7.7109375" style="30" customWidth="1"/>
    <col min="5401" max="5401" width="8.42578125" style="30" bestFit="1" customWidth="1"/>
    <col min="5402" max="5402" width="6.85546875" style="30" bestFit="1" customWidth="1"/>
    <col min="5403" max="5403" width="6.5703125" style="30" customWidth="1"/>
    <col min="5404" max="5404" width="10" style="30" bestFit="1" customWidth="1"/>
    <col min="5405" max="5632" width="11.42578125" style="30"/>
    <col min="5633" max="5633" width="5" style="30" bestFit="1" customWidth="1"/>
    <col min="5634" max="5634" width="18.7109375" style="30" customWidth="1"/>
    <col min="5635" max="5635" width="9" style="30" bestFit="1" customWidth="1"/>
    <col min="5636" max="5636" width="8.7109375" style="30" customWidth="1"/>
    <col min="5637" max="5637" width="8.28515625" style="30" customWidth="1"/>
    <col min="5638" max="5639" width="8.7109375" style="30" customWidth="1"/>
    <col min="5640" max="5640" width="8.140625" style="30" bestFit="1" customWidth="1"/>
    <col min="5641" max="5641" width="9" style="30" bestFit="1" customWidth="1"/>
    <col min="5642" max="5642" width="7.7109375" style="30" bestFit="1" customWidth="1"/>
    <col min="5643" max="5643" width="6.5703125" style="30" bestFit="1" customWidth="1"/>
    <col min="5644" max="5644" width="6.7109375" style="30" bestFit="1" customWidth="1"/>
    <col min="5645" max="5645" width="9.7109375" style="30" bestFit="1" customWidth="1"/>
    <col min="5646" max="5646" width="6.7109375" style="30" bestFit="1" customWidth="1"/>
    <col min="5647" max="5647" width="7" style="30" bestFit="1" customWidth="1"/>
    <col min="5648" max="5648" width="6.5703125" style="30" bestFit="1" customWidth="1"/>
    <col min="5649" max="5649" width="8.140625" style="30" bestFit="1" customWidth="1"/>
    <col min="5650" max="5650" width="8.28515625" style="30" customWidth="1"/>
    <col min="5651" max="5651" width="7.140625" style="30" bestFit="1" customWidth="1"/>
    <col min="5652" max="5652" width="7.42578125" style="30" bestFit="1" customWidth="1"/>
    <col min="5653" max="5653" width="6.85546875" style="30" bestFit="1" customWidth="1"/>
    <col min="5654" max="5654" width="7.42578125" style="30" bestFit="1" customWidth="1"/>
    <col min="5655" max="5656" width="7.7109375" style="30" customWidth="1"/>
    <col min="5657" max="5657" width="8.42578125" style="30" bestFit="1" customWidth="1"/>
    <col min="5658" max="5658" width="6.85546875" style="30" bestFit="1" customWidth="1"/>
    <col min="5659" max="5659" width="6.5703125" style="30" customWidth="1"/>
    <col min="5660" max="5660" width="10" style="30" bestFit="1" customWidth="1"/>
    <col min="5661" max="5888" width="11.42578125" style="30"/>
    <col min="5889" max="5889" width="5" style="30" bestFit="1" customWidth="1"/>
    <col min="5890" max="5890" width="18.7109375" style="30" customWidth="1"/>
    <col min="5891" max="5891" width="9" style="30" bestFit="1" customWidth="1"/>
    <col min="5892" max="5892" width="8.7109375" style="30" customWidth="1"/>
    <col min="5893" max="5893" width="8.28515625" style="30" customWidth="1"/>
    <col min="5894" max="5895" width="8.7109375" style="30" customWidth="1"/>
    <col min="5896" max="5896" width="8.140625" style="30" bestFit="1" customWidth="1"/>
    <col min="5897" max="5897" width="9" style="30" bestFit="1" customWidth="1"/>
    <col min="5898" max="5898" width="7.7109375" style="30" bestFit="1" customWidth="1"/>
    <col min="5899" max="5899" width="6.5703125" style="30" bestFit="1" customWidth="1"/>
    <col min="5900" max="5900" width="6.7109375" style="30" bestFit="1" customWidth="1"/>
    <col min="5901" max="5901" width="9.7109375" style="30" bestFit="1" customWidth="1"/>
    <col min="5902" max="5902" width="6.7109375" style="30" bestFit="1" customWidth="1"/>
    <col min="5903" max="5903" width="7" style="30" bestFit="1" customWidth="1"/>
    <col min="5904" max="5904" width="6.5703125" style="30" bestFit="1" customWidth="1"/>
    <col min="5905" max="5905" width="8.140625" style="30" bestFit="1" customWidth="1"/>
    <col min="5906" max="5906" width="8.28515625" style="30" customWidth="1"/>
    <col min="5907" max="5907" width="7.140625" style="30" bestFit="1" customWidth="1"/>
    <col min="5908" max="5908" width="7.42578125" style="30" bestFit="1" customWidth="1"/>
    <col min="5909" max="5909" width="6.85546875" style="30" bestFit="1" customWidth="1"/>
    <col min="5910" max="5910" width="7.42578125" style="30" bestFit="1" customWidth="1"/>
    <col min="5911" max="5912" width="7.7109375" style="30" customWidth="1"/>
    <col min="5913" max="5913" width="8.42578125" style="30" bestFit="1" customWidth="1"/>
    <col min="5914" max="5914" width="6.85546875" style="30" bestFit="1" customWidth="1"/>
    <col min="5915" max="5915" width="6.5703125" style="30" customWidth="1"/>
    <col min="5916" max="5916" width="10" style="30" bestFit="1" customWidth="1"/>
    <col min="5917" max="6144" width="11.42578125" style="30"/>
    <col min="6145" max="6145" width="5" style="30" bestFit="1" customWidth="1"/>
    <col min="6146" max="6146" width="18.7109375" style="30" customWidth="1"/>
    <col min="6147" max="6147" width="9" style="30" bestFit="1" customWidth="1"/>
    <col min="6148" max="6148" width="8.7109375" style="30" customWidth="1"/>
    <col min="6149" max="6149" width="8.28515625" style="30" customWidth="1"/>
    <col min="6150" max="6151" width="8.7109375" style="30" customWidth="1"/>
    <col min="6152" max="6152" width="8.140625" style="30" bestFit="1" customWidth="1"/>
    <col min="6153" max="6153" width="9" style="30" bestFit="1" customWidth="1"/>
    <col min="6154" max="6154" width="7.7109375" style="30" bestFit="1" customWidth="1"/>
    <col min="6155" max="6155" width="6.5703125" style="30" bestFit="1" customWidth="1"/>
    <col min="6156" max="6156" width="6.7109375" style="30" bestFit="1" customWidth="1"/>
    <col min="6157" max="6157" width="9.7109375" style="30" bestFit="1" customWidth="1"/>
    <col min="6158" max="6158" width="6.7109375" style="30" bestFit="1" customWidth="1"/>
    <col min="6159" max="6159" width="7" style="30" bestFit="1" customWidth="1"/>
    <col min="6160" max="6160" width="6.5703125" style="30" bestFit="1" customWidth="1"/>
    <col min="6161" max="6161" width="8.140625" style="30" bestFit="1" customWidth="1"/>
    <col min="6162" max="6162" width="8.28515625" style="30" customWidth="1"/>
    <col min="6163" max="6163" width="7.140625" style="30" bestFit="1" customWidth="1"/>
    <col min="6164" max="6164" width="7.42578125" style="30" bestFit="1" customWidth="1"/>
    <col min="6165" max="6165" width="6.85546875" style="30" bestFit="1" customWidth="1"/>
    <col min="6166" max="6166" width="7.42578125" style="30" bestFit="1" customWidth="1"/>
    <col min="6167" max="6168" width="7.7109375" style="30" customWidth="1"/>
    <col min="6169" max="6169" width="8.42578125" style="30" bestFit="1" customWidth="1"/>
    <col min="6170" max="6170" width="6.85546875" style="30" bestFit="1" customWidth="1"/>
    <col min="6171" max="6171" width="6.5703125" style="30" customWidth="1"/>
    <col min="6172" max="6172" width="10" style="30" bestFit="1" customWidth="1"/>
    <col min="6173" max="6400" width="11.42578125" style="30"/>
    <col min="6401" max="6401" width="5" style="30" bestFit="1" customWidth="1"/>
    <col min="6402" max="6402" width="18.7109375" style="30" customWidth="1"/>
    <col min="6403" max="6403" width="9" style="30" bestFit="1" customWidth="1"/>
    <col min="6404" max="6404" width="8.7109375" style="30" customWidth="1"/>
    <col min="6405" max="6405" width="8.28515625" style="30" customWidth="1"/>
    <col min="6406" max="6407" width="8.7109375" style="30" customWidth="1"/>
    <col min="6408" max="6408" width="8.140625" style="30" bestFit="1" customWidth="1"/>
    <col min="6409" max="6409" width="9" style="30" bestFit="1" customWidth="1"/>
    <col min="6410" max="6410" width="7.7109375" style="30" bestFit="1" customWidth="1"/>
    <col min="6411" max="6411" width="6.5703125" style="30" bestFit="1" customWidth="1"/>
    <col min="6412" max="6412" width="6.7109375" style="30" bestFit="1" customWidth="1"/>
    <col min="6413" max="6413" width="9.7109375" style="30" bestFit="1" customWidth="1"/>
    <col min="6414" max="6414" width="6.7109375" style="30" bestFit="1" customWidth="1"/>
    <col min="6415" max="6415" width="7" style="30" bestFit="1" customWidth="1"/>
    <col min="6416" max="6416" width="6.5703125" style="30" bestFit="1" customWidth="1"/>
    <col min="6417" max="6417" width="8.140625" style="30" bestFit="1" customWidth="1"/>
    <col min="6418" max="6418" width="8.28515625" style="30" customWidth="1"/>
    <col min="6419" max="6419" width="7.140625" style="30" bestFit="1" customWidth="1"/>
    <col min="6420" max="6420" width="7.42578125" style="30" bestFit="1" customWidth="1"/>
    <col min="6421" max="6421" width="6.85546875" style="30" bestFit="1" customWidth="1"/>
    <col min="6422" max="6422" width="7.42578125" style="30" bestFit="1" customWidth="1"/>
    <col min="6423" max="6424" width="7.7109375" style="30" customWidth="1"/>
    <col min="6425" max="6425" width="8.42578125" style="30" bestFit="1" customWidth="1"/>
    <col min="6426" max="6426" width="6.85546875" style="30" bestFit="1" customWidth="1"/>
    <col min="6427" max="6427" width="6.5703125" style="30" customWidth="1"/>
    <col min="6428" max="6428" width="10" style="30" bestFit="1" customWidth="1"/>
    <col min="6429" max="6656" width="11.42578125" style="30"/>
    <col min="6657" max="6657" width="5" style="30" bestFit="1" customWidth="1"/>
    <col min="6658" max="6658" width="18.7109375" style="30" customWidth="1"/>
    <col min="6659" max="6659" width="9" style="30" bestFit="1" customWidth="1"/>
    <col min="6660" max="6660" width="8.7109375" style="30" customWidth="1"/>
    <col min="6661" max="6661" width="8.28515625" style="30" customWidth="1"/>
    <col min="6662" max="6663" width="8.7109375" style="30" customWidth="1"/>
    <col min="6664" max="6664" width="8.140625" style="30" bestFit="1" customWidth="1"/>
    <col min="6665" max="6665" width="9" style="30" bestFit="1" customWidth="1"/>
    <col min="6666" max="6666" width="7.7109375" style="30" bestFit="1" customWidth="1"/>
    <col min="6667" max="6667" width="6.5703125" style="30" bestFit="1" customWidth="1"/>
    <col min="6668" max="6668" width="6.7109375" style="30" bestFit="1" customWidth="1"/>
    <col min="6669" max="6669" width="9.7109375" style="30" bestFit="1" customWidth="1"/>
    <col min="6670" max="6670" width="6.7109375" style="30" bestFit="1" customWidth="1"/>
    <col min="6671" max="6671" width="7" style="30" bestFit="1" customWidth="1"/>
    <col min="6672" max="6672" width="6.5703125" style="30" bestFit="1" customWidth="1"/>
    <col min="6673" max="6673" width="8.140625" style="30" bestFit="1" customWidth="1"/>
    <col min="6674" max="6674" width="8.28515625" style="30" customWidth="1"/>
    <col min="6675" max="6675" width="7.140625" style="30" bestFit="1" customWidth="1"/>
    <col min="6676" max="6676" width="7.42578125" style="30" bestFit="1" customWidth="1"/>
    <col min="6677" max="6677" width="6.85546875" style="30" bestFit="1" customWidth="1"/>
    <col min="6678" max="6678" width="7.42578125" style="30" bestFit="1" customWidth="1"/>
    <col min="6679" max="6680" width="7.7109375" style="30" customWidth="1"/>
    <col min="6681" max="6681" width="8.42578125" style="30" bestFit="1" customWidth="1"/>
    <col min="6682" max="6682" width="6.85546875" style="30" bestFit="1" customWidth="1"/>
    <col min="6683" max="6683" width="6.5703125" style="30" customWidth="1"/>
    <col min="6684" max="6684" width="10" style="30" bestFit="1" customWidth="1"/>
    <col min="6685" max="6912" width="11.42578125" style="30"/>
    <col min="6913" max="6913" width="5" style="30" bestFit="1" customWidth="1"/>
    <col min="6914" max="6914" width="18.7109375" style="30" customWidth="1"/>
    <col min="6915" max="6915" width="9" style="30" bestFit="1" customWidth="1"/>
    <col min="6916" max="6916" width="8.7109375" style="30" customWidth="1"/>
    <col min="6917" max="6917" width="8.28515625" style="30" customWidth="1"/>
    <col min="6918" max="6919" width="8.7109375" style="30" customWidth="1"/>
    <col min="6920" max="6920" width="8.140625" style="30" bestFit="1" customWidth="1"/>
    <col min="6921" max="6921" width="9" style="30" bestFit="1" customWidth="1"/>
    <col min="6922" max="6922" width="7.7109375" style="30" bestFit="1" customWidth="1"/>
    <col min="6923" max="6923" width="6.5703125" style="30" bestFit="1" customWidth="1"/>
    <col min="6924" max="6924" width="6.7109375" style="30" bestFit="1" customWidth="1"/>
    <col min="6925" max="6925" width="9.7109375" style="30" bestFit="1" customWidth="1"/>
    <col min="6926" max="6926" width="6.7109375" style="30" bestFit="1" customWidth="1"/>
    <col min="6927" max="6927" width="7" style="30" bestFit="1" customWidth="1"/>
    <col min="6928" max="6928" width="6.5703125" style="30" bestFit="1" customWidth="1"/>
    <col min="6929" max="6929" width="8.140625" style="30" bestFit="1" customWidth="1"/>
    <col min="6930" max="6930" width="8.28515625" style="30" customWidth="1"/>
    <col min="6931" max="6931" width="7.140625" style="30" bestFit="1" customWidth="1"/>
    <col min="6932" max="6932" width="7.42578125" style="30" bestFit="1" customWidth="1"/>
    <col min="6933" max="6933" width="6.85546875" style="30" bestFit="1" customWidth="1"/>
    <col min="6934" max="6934" width="7.42578125" style="30" bestFit="1" customWidth="1"/>
    <col min="6935" max="6936" width="7.7109375" style="30" customWidth="1"/>
    <col min="6937" max="6937" width="8.42578125" style="30" bestFit="1" customWidth="1"/>
    <col min="6938" max="6938" width="6.85546875" style="30" bestFit="1" customWidth="1"/>
    <col min="6939" max="6939" width="6.5703125" style="30" customWidth="1"/>
    <col min="6940" max="6940" width="10" style="30" bestFit="1" customWidth="1"/>
    <col min="6941" max="7168" width="11.42578125" style="30"/>
    <col min="7169" max="7169" width="5" style="30" bestFit="1" customWidth="1"/>
    <col min="7170" max="7170" width="18.7109375" style="30" customWidth="1"/>
    <col min="7171" max="7171" width="9" style="30" bestFit="1" customWidth="1"/>
    <col min="7172" max="7172" width="8.7109375" style="30" customWidth="1"/>
    <col min="7173" max="7173" width="8.28515625" style="30" customWidth="1"/>
    <col min="7174" max="7175" width="8.7109375" style="30" customWidth="1"/>
    <col min="7176" max="7176" width="8.140625" style="30" bestFit="1" customWidth="1"/>
    <col min="7177" max="7177" width="9" style="30" bestFit="1" customWidth="1"/>
    <col min="7178" max="7178" width="7.7109375" style="30" bestFit="1" customWidth="1"/>
    <col min="7179" max="7179" width="6.5703125" style="30" bestFit="1" customWidth="1"/>
    <col min="7180" max="7180" width="6.7109375" style="30" bestFit="1" customWidth="1"/>
    <col min="7181" max="7181" width="9.7109375" style="30" bestFit="1" customWidth="1"/>
    <col min="7182" max="7182" width="6.7109375" style="30" bestFit="1" customWidth="1"/>
    <col min="7183" max="7183" width="7" style="30" bestFit="1" customWidth="1"/>
    <col min="7184" max="7184" width="6.5703125" style="30" bestFit="1" customWidth="1"/>
    <col min="7185" max="7185" width="8.140625" style="30" bestFit="1" customWidth="1"/>
    <col min="7186" max="7186" width="8.28515625" style="30" customWidth="1"/>
    <col min="7187" max="7187" width="7.140625" style="30" bestFit="1" customWidth="1"/>
    <col min="7188" max="7188" width="7.42578125" style="30" bestFit="1" customWidth="1"/>
    <col min="7189" max="7189" width="6.85546875" style="30" bestFit="1" customWidth="1"/>
    <col min="7190" max="7190" width="7.42578125" style="30" bestFit="1" customWidth="1"/>
    <col min="7191" max="7192" width="7.7109375" style="30" customWidth="1"/>
    <col min="7193" max="7193" width="8.42578125" style="30" bestFit="1" customWidth="1"/>
    <col min="7194" max="7194" width="6.85546875" style="30" bestFit="1" customWidth="1"/>
    <col min="7195" max="7195" width="6.5703125" style="30" customWidth="1"/>
    <col min="7196" max="7196" width="10" style="30" bestFit="1" customWidth="1"/>
    <col min="7197" max="7424" width="11.42578125" style="30"/>
    <col min="7425" max="7425" width="5" style="30" bestFit="1" customWidth="1"/>
    <col min="7426" max="7426" width="18.7109375" style="30" customWidth="1"/>
    <col min="7427" max="7427" width="9" style="30" bestFit="1" customWidth="1"/>
    <col min="7428" max="7428" width="8.7109375" style="30" customWidth="1"/>
    <col min="7429" max="7429" width="8.28515625" style="30" customWidth="1"/>
    <col min="7430" max="7431" width="8.7109375" style="30" customWidth="1"/>
    <col min="7432" max="7432" width="8.140625" style="30" bestFit="1" customWidth="1"/>
    <col min="7433" max="7433" width="9" style="30" bestFit="1" customWidth="1"/>
    <col min="7434" max="7434" width="7.7109375" style="30" bestFit="1" customWidth="1"/>
    <col min="7435" max="7435" width="6.5703125" style="30" bestFit="1" customWidth="1"/>
    <col min="7436" max="7436" width="6.7109375" style="30" bestFit="1" customWidth="1"/>
    <col min="7437" max="7437" width="9.7109375" style="30" bestFit="1" customWidth="1"/>
    <col min="7438" max="7438" width="6.7109375" style="30" bestFit="1" customWidth="1"/>
    <col min="7439" max="7439" width="7" style="30" bestFit="1" customWidth="1"/>
    <col min="7440" max="7440" width="6.5703125" style="30" bestFit="1" customWidth="1"/>
    <col min="7441" max="7441" width="8.140625" style="30" bestFit="1" customWidth="1"/>
    <col min="7442" max="7442" width="8.28515625" style="30" customWidth="1"/>
    <col min="7443" max="7443" width="7.140625" style="30" bestFit="1" customWidth="1"/>
    <col min="7444" max="7444" width="7.42578125" style="30" bestFit="1" customWidth="1"/>
    <col min="7445" max="7445" width="6.85546875" style="30" bestFit="1" customWidth="1"/>
    <col min="7446" max="7446" width="7.42578125" style="30" bestFit="1" customWidth="1"/>
    <col min="7447" max="7448" width="7.7109375" style="30" customWidth="1"/>
    <col min="7449" max="7449" width="8.42578125" style="30" bestFit="1" customWidth="1"/>
    <col min="7450" max="7450" width="6.85546875" style="30" bestFit="1" customWidth="1"/>
    <col min="7451" max="7451" width="6.5703125" style="30" customWidth="1"/>
    <col min="7452" max="7452" width="10" style="30" bestFit="1" customWidth="1"/>
    <col min="7453" max="7680" width="11.42578125" style="30"/>
    <col min="7681" max="7681" width="5" style="30" bestFit="1" customWidth="1"/>
    <col min="7682" max="7682" width="18.7109375" style="30" customWidth="1"/>
    <col min="7683" max="7683" width="9" style="30" bestFit="1" customWidth="1"/>
    <col min="7684" max="7684" width="8.7109375" style="30" customWidth="1"/>
    <col min="7685" max="7685" width="8.28515625" style="30" customWidth="1"/>
    <col min="7686" max="7687" width="8.7109375" style="30" customWidth="1"/>
    <col min="7688" max="7688" width="8.140625" style="30" bestFit="1" customWidth="1"/>
    <col min="7689" max="7689" width="9" style="30" bestFit="1" customWidth="1"/>
    <col min="7690" max="7690" width="7.7109375" style="30" bestFit="1" customWidth="1"/>
    <col min="7691" max="7691" width="6.5703125" style="30" bestFit="1" customWidth="1"/>
    <col min="7692" max="7692" width="6.7109375" style="30" bestFit="1" customWidth="1"/>
    <col min="7693" max="7693" width="9.7109375" style="30" bestFit="1" customWidth="1"/>
    <col min="7694" max="7694" width="6.7109375" style="30" bestFit="1" customWidth="1"/>
    <col min="7695" max="7695" width="7" style="30" bestFit="1" customWidth="1"/>
    <col min="7696" max="7696" width="6.5703125" style="30" bestFit="1" customWidth="1"/>
    <col min="7697" max="7697" width="8.140625" style="30" bestFit="1" customWidth="1"/>
    <col min="7698" max="7698" width="8.28515625" style="30" customWidth="1"/>
    <col min="7699" max="7699" width="7.140625" style="30" bestFit="1" customWidth="1"/>
    <col min="7700" max="7700" width="7.42578125" style="30" bestFit="1" customWidth="1"/>
    <col min="7701" max="7701" width="6.85546875" style="30" bestFit="1" customWidth="1"/>
    <col min="7702" max="7702" width="7.42578125" style="30" bestFit="1" customWidth="1"/>
    <col min="7703" max="7704" width="7.7109375" style="30" customWidth="1"/>
    <col min="7705" max="7705" width="8.42578125" style="30" bestFit="1" customWidth="1"/>
    <col min="7706" max="7706" width="6.85546875" style="30" bestFit="1" customWidth="1"/>
    <col min="7707" max="7707" width="6.5703125" style="30" customWidth="1"/>
    <col min="7708" max="7708" width="10" style="30" bestFit="1" customWidth="1"/>
    <col min="7709" max="7936" width="11.42578125" style="30"/>
    <col min="7937" max="7937" width="5" style="30" bestFit="1" customWidth="1"/>
    <col min="7938" max="7938" width="18.7109375" style="30" customWidth="1"/>
    <col min="7939" max="7939" width="9" style="30" bestFit="1" customWidth="1"/>
    <col min="7940" max="7940" width="8.7109375" style="30" customWidth="1"/>
    <col min="7941" max="7941" width="8.28515625" style="30" customWidth="1"/>
    <col min="7942" max="7943" width="8.7109375" style="30" customWidth="1"/>
    <col min="7944" max="7944" width="8.140625" style="30" bestFit="1" customWidth="1"/>
    <col min="7945" max="7945" width="9" style="30" bestFit="1" customWidth="1"/>
    <col min="7946" max="7946" width="7.7109375" style="30" bestFit="1" customWidth="1"/>
    <col min="7947" max="7947" width="6.5703125" style="30" bestFit="1" customWidth="1"/>
    <col min="7948" max="7948" width="6.7109375" style="30" bestFit="1" customWidth="1"/>
    <col min="7949" max="7949" width="9.7109375" style="30" bestFit="1" customWidth="1"/>
    <col min="7950" max="7950" width="6.7109375" style="30" bestFit="1" customWidth="1"/>
    <col min="7951" max="7951" width="7" style="30" bestFit="1" customWidth="1"/>
    <col min="7952" max="7952" width="6.5703125" style="30" bestFit="1" customWidth="1"/>
    <col min="7953" max="7953" width="8.140625" style="30" bestFit="1" customWidth="1"/>
    <col min="7954" max="7954" width="8.28515625" style="30" customWidth="1"/>
    <col min="7955" max="7955" width="7.140625" style="30" bestFit="1" customWidth="1"/>
    <col min="7956" max="7956" width="7.42578125" style="30" bestFit="1" customWidth="1"/>
    <col min="7957" max="7957" width="6.85546875" style="30" bestFit="1" customWidth="1"/>
    <col min="7958" max="7958" width="7.42578125" style="30" bestFit="1" customWidth="1"/>
    <col min="7959" max="7960" width="7.7109375" style="30" customWidth="1"/>
    <col min="7961" max="7961" width="8.42578125" style="30" bestFit="1" customWidth="1"/>
    <col min="7962" max="7962" width="6.85546875" style="30" bestFit="1" customWidth="1"/>
    <col min="7963" max="7963" width="6.5703125" style="30" customWidth="1"/>
    <col min="7964" max="7964" width="10" style="30" bestFit="1" customWidth="1"/>
    <col min="7965" max="8192" width="11.42578125" style="30"/>
    <col min="8193" max="8193" width="5" style="30" bestFit="1" customWidth="1"/>
    <col min="8194" max="8194" width="18.7109375" style="30" customWidth="1"/>
    <col min="8195" max="8195" width="9" style="30" bestFit="1" customWidth="1"/>
    <col min="8196" max="8196" width="8.7109375" style="30" customWidth="1"/>
    <col min="8197" max="8197" width="8.28515625" style="30" customWidth="1"/>
    <col min="8198" max="8199" width="8.7109375" style="30" customWidth="1"/>
    <col min="8200" max="8200" width="8.140625" style="30" bestFit="1" customWidth="1"/>
    <col min="8201" max="8201" width="9" style="30" bestFit="1" customWidth="1"/>
    <col min="8202" max="8202" width="7.7109375" style="30" bestFit="1" customWidth="1"/>
    <col min="8203" max="8203" width="6.5703125" style="30" bestFit="1" customWidth="1"/>
    <col min="8204" max="8204" width="6.7109375" style="30" bestFit="1" customWidth="1"/>
    <col min="8205" max="8205" width="9.7109375" style="30" bestFit="1" customWidth="1"/>
    <col min="8206" max="8206" width="6.7109375" style="30" bestFit="1" customWidth="1"/>
    <col min="8207" max="8207" width="7" style="30" bestFit="1" customWidth="1"/>
    <col min="8208" max="8208" width="6.5703125" style="30" bestFit="1" customWidth="1"/>
    <col min="8209" max="8209" width="8.140625" style="30" bestFit="1" customWidth="1"/>
    <col min="8210" max="8210" width="8.28515625" style="30" customWidth="1"/>
    <col min="8211" max="8211" width="7.140625" style="30" bestFit="1" customWidth="1"/>
    <col min="8212" max="8212" width="7.42578125" style="30" bestFit="1" customWidth="1"/>
    <col min="8213" max="8213" width="6.85546875" style="30" bestFit="1" customWidth="1"/>
    <col min="8214" max="8214" width="7.42578125" style="30" bestFit="1" customWidth="1"/>
    <col min="8215" max="8216" width="7.7109375" style="30" customWidth="1"/>
    <col min="8217" max="8217" width="8.42578125" style="30" bestFit="1" customWidth="1"/>
    <col min="8218" max="8218" width="6.85546875" style="30" bestFit="1" customWidth="1"/>
    <col min="8219" max="8219" width="6.5703125" style="30" customWidth="1"/>
    <col min="8220" max="8220" width="10" style="30" bestFit="1" customWidth="1"/>
    <col min="8221" max="8448" width="11.42578125" style="30"/>
    <col min="8449" max="8449" width="5" style="30" bestFit="1" customWidth="1"/>
    <col min="8450" max="8450" width="18.7109375" style="30" customWidth="1"/>
    <col min="8451" max="8451" width="9" style="30" bestFit="1" customWidth="1"/>
    <col min="8452" max="8452" width="8.7109375" style="30" customWidth="1"/>
    <col min="8453" max="8453" width="8.28515625" style="30" customWidth="1"/>
    <col min="8454" max="8455" width="8.7109375" style="30" customWidth="1"/>
    <col min="8456" max="8456" width="8.140625" style="30" bestFit="1" customWidth="1"/>
    <col min="8457" max="8457" width="9" style="30" bestFit="1" customWidth="1"/>
    <col min="8458" max="8458" width="7.7109375" style="30" bestFit="1" customWidth="1"/>
    <col min="8459" max="8459" width="6.5703125" style="30" bestFit="1" customWidth="1"/>
    <col min="8460" max="8460" width="6.7109375" style="30" bestFit="1" customWidth="1"/>
    <col min="8461" max="8461" width="9.7109375" style="30" bestFit="1" customWidth="1"/>
    <col min="8462" max="8462" width="6.7109375" style="30" bestFit="1" customWidth="1"/>
    <col min="8463" max="8463" width="7" style="30" bestFit="1" customWidth="1"/>
    <col min="8464" max="8464" width="6.5703125" style="30" bestFit="1" customWidth="1"/>
    <col min="8465" max="8465" width="8.140625" style="30" bestFit="1" customWidth="1"/>
    <col min="8466" max="8466" width="8.28515625" style="30" customWidth="1"/>
    <col min="8467" max="8467" width="7.140625" style="30" bestFit="1" customWidth="1"/>
    <col min="8468" max="8468" width="7.42578125" style="30" bestFit="1" customWidth="1"/>
    <col min="8469" max="8469" width="6.85546875" style="30" bestFit="1" customWidth="1"/>
    <col min="8470" max="8470" width="7.42578125" style="30" bestFit="1" customWidth="1"/>
    <col min="8471" max="8472" width="7.7109375" style="30" customWidth="1"/>
    <col min="8473" max="8473" width="8.42578125" style="30" bestFit="1" customWidth="1"/>
    <col min="8474" max="8474" width="6.85546875" style="30" bestFit="1" customWidth="1"/>
    <col min="8475" max="8475" width="6.5703125" style="30" customWidth="1"/>
    <col min="8476" max="8476" width="10" style="30" bestFit="1" customWidth="1"/>
    <col min="8477" max="8704" width="11.42578125" style="30"/>
    <col min="8705" max="8705" width="5" style="30" bestFit="1" customWidth="1"/>
    <col min="8706" max="8706" width="18.7109375" style="30" customWidth="1"/>
    <col min="8707" max="8707" width="9" style="30" bestFit="1" customWidth="1"/>
    <col min="8708" max="8708" width="8.7109375" style="30" customWidth="1"/>
    <col min="8709" max="8709" width="8.28515625" style="30" customWidth="1"/>
    <col min="8710" max="8711" width="8.7109375" style="30" customWidth="1"/>
    <col min="8712" max="8712" width="8.140625" style="30" bestFit="1" customWidth="1"/>
    <col min="8713" max="8713" width="9" style="30" bestFit="1" customWidth="1"/>
    <col min="8714" max="8714" width="7.7109375" style="30" bestFit="1" customWidth="1"/>
    <col min="8715" max="8715" width="6.5703125" style="30" bestFit="1" customWidth="1"/>
    <col min="8716" max="8716" width="6.7109375" style="30" bestFit="1" customWidth="1"/>
    <col min="8717" max="8717" width="9.7109375" style="30" bestFit="1" customWidth="1"/>
    <col min="8718" max="8718" width="6.7109375" style="30" bestFit="1" customWidth="1"/>
    <col min="8719" max="8719" width="7" style="30" bestFit="1" customWidth="1"/>
    <col min="8720" max="8720" width="6.5703125" style="30" bestFit="1" customWidth="1"/>
    <col min="8721" max="8721" width="8.140625" style="30" bestFit="1" customWidth="1"/>
    <col min="8722" max="8722" width="8.28515625" style="30" customWidth="1"/>
    <col min="8723" max="8723" width="7.140625" style="30" bestFit="1" customWidth="1"/>
    <col min="8724" max="8724" width="7.42578125" style="30" bestFit="1" customWidth="1"/>
    <col min="8725" max="8725" width="6.85546875" style="30" bestFit="1" customWidth="1"/>
    <col min="8726" max="8726" width="7.42578125" style="30" bestFit="1" customWidth="1"/>
    <col min="8727" max="8728" width="7.7109375" style="30" customWidth="1"/>
    <col min="8729" max="8729" width="8.42578125" style="30" bestFit="1" customWidth="1"/>
    <col min="8730" max="8730" width="6.85546875" style="30" bestFit="1" customWidth="1"/>
    <col min="8731" max="8731" width="6.5703125" style="30" customWidth="1"/>
    <col min="8732" max="8732" width="10" style="30" bestFit="1" customWidth="1"/>
    <col min="8733" max="8960" width="11.42578125" style="30"/>
    <col min="8961" max="8961" width="5" style="30" bestFit="1" customWidth="1"/>
    <col min="8962" max="8962" width="18.7109375" style="30" customWidth="1"/>
    <col min="8963" max="8963" width="9" style="30" bestFit="1" customWidth="1"/>
    <col min="8964" max="8964" width="8.7109375" style="30" customWidth="1"/>
    <col min="8965" max="8965" width="8.28515625" style="30" customWidth="1"/>
    <col min="8966" max="8967" width="8.7109375" style="30" customWidth="1"/>
    <col min="8968" max="8968" width="8.140625" style="30" bestFit="1" customWidth="1"/>
    <col min="8969" max="8969" width="9" style="30" bestFit="1" customWidth="1"/>
    <col min="8970" max="8970" width="7.7109375" style="30" bestFit="1" customWidth="1"/>
    <col min="8971" max="8971" width="6.5703125" style="30" bestFit="1" customWidth="1"/>
    <col min="8972" max="8972" width="6.7109375" style="30" bestFit="1" customWidth="1"/>
    <col min="8973" max="8973" width="9.7109375" style="30" bestFit="1" customWidth="1"/>
    <col min="8974" max="8974" width="6.7109375" style="30" bestFit="1" customWidth="1"/>
    <col min="8975" max="8975" width="7" style="30" bestFit="1" customWidth="1"/>
    <col min="8976" max="8976" width="6.5703125" style="30" bestFit="1" customWidth="1"/>
    <col min="8977" max="8977" width="8.140625" style="30" bestFit="1" customWidth="1"/>
    <col min="8978" max="8978" width="8.28515625" style="30" customWidth="1"/>
    <col min="8979" max="8979" width="7.140625" style="30" bestFit="1" customWidth="1"/>
    <col min="8980" max="8980" width="7.42578125" style="30" bestFit="1" customWidth="1"/>
    <col min="8981" max="8981" width="6.85546875" style="30" bestFit="1" customWidth="1"/>
    <col min="8982" max="8982" width="7.42578125" style="30" bestFit="1" customWidth="1"/>
    <col min="8983" max="8984" width="7.7109375" style="30" customWidth="1"/>
    <col min="8985" max="8985" width="8.42578125" style="30" bestFit="1" customWidth="1"/>
    <col min="8986" max="8986" width="6.85546875" style="30" bestFit="1" customWidth="1"/>
    <col min="8987" max="8987" width="6.5703125" style="30" customWidth="1"/>
    <col min="8988" max="8988" width="10" style="30" bestFit="1" customWidth="1"/>
    <col min="8989" max="9216" width="11.42578125" style="30"/>
    <col min="9217" max="9217" width="5" style="30" bestFit="1" customWidth="1"/>
    <col min="9218" max="9218" width="18.7109375" style="30" customWidth="1"/>
    <col min="9219" max="9219" width="9" style="30" bestFit="1" customWidth="1"/>
    <col min="9220" max="9220" width="8.7109375" style="30" customWidth="1"/>
    <col min="9221" max="9221" width="8.28515625" style="30" customWidth="1"/>
    <col min="9222" max="9223" width="8.7109375" style="30" customWidth="1"/>
    <col min="9224" max="9224" width="8.140625" style="30" bestFit="1" customWidth="1"/>
    <col min="9225" max="9225" width="9" style="30" bestFit="1" customWidth="1"/>
    <col min="9226" max="9226" width="7.7109375" style="30" bestFit="1" customWidth="1"/>
    <col min="9227" max="9227" width="6.5703125" style="30" bestFit="1" customWidth="1"/>
    <col min="9228" max="9228" width="6.7109375" style="30" bestFit="1" customWidth="1"/>
    <col min="9229" max="9229" width="9.7109375" style="30" bestFit="1" customWidth="1"/>
    <col min="9230" max="9230" width="6.7109375" style="30" bestFit="1" customWidth="1"/>
    <col min="9231" max="9231" width="7" style="30" bestFit="1" customWidth="1"/>
    <col min="9232" max="9232" width="6.5703125" style="30" bestFit="1" customWidth="1"/>
    <col min="9233" max="9233" width="8.140625" style="30" bestFit="1" customWidth="1"/>
    <col min="9234" max="9234" width="8.28515625" style="30" customWidth="1"/>
    <col min="9235" max="9235" width="7.140625" style="30" bestFit="1" customWidth="1"/>
    <col min="9236" max="9236" width="7.42578125" style="30" bestFit="1" customWidth="1"/>
    <col min="9237" max="9237" width="6.85546875" style="30" bestFit="1" customWidth="1"/>
    <col min="9238" max="9238" width="7.42578125" style="30" bestFit="1" customWidth="1"/>
    <col min="9239" max="9240" width="7.7109375" style="30" customWidth="1"/>
    <col min="9241" max="9241" width="8.42578125" style="30" bestFit="1" customWidth="1"/>
    <col min="9242" max="9242" width="6.85546875" style="30" bestFit="1" customWidth="1"/>
    <col min="9243" max="9243" width="6.5703125" style="30" customWidth="1"/>
    <col min="9244" max="9244" width="10" style="30" bestFit="1" customWidth="1"/>
    <col min="9245" max="9472" width="11.42578125" style="30"/>
    <col min="9473" max="9473" width="5" style="30" bestFit="1" customWidth="1"/>
    <col min="9474" max="9474" width="18.7109375" style="30" customWidth="1"/>
    <col min="9475" max="9475" width="9" style="30" bestFit="1" customWidth="1"/>
    <col min="9476" max="9476" width="8.7109375" style="30" customWidth="1"/>
    <col min="9477" max="9477" width="8.28515625" style="30" customWidth="1"/>
    <col min="9478" max="9479" width="8.7109375" style="30" customWidth="1"/>
    <col min="9480" max="9480" width="8.140625" style="30" bestFit="1" customWidth="1"/>
    <col min="9481" max="9481" width="9" style="30" bestFit="1" customWidth="1"/>
    <col min="9482" max="9482" width="7.7109375" style="30" bestFit="1" customWidth="1"/>
    <col min="9483" max="9483" width="6.5703125" style="30" bestFit="1" customWidth="1"/>
    <col min="9484" max="9484" width="6.7109375" style="30" bestFit="1" customWidth="1"/>
    <col min="9485" max="9485" width="9.7109375" style="30" bestFit="1" customWidth="1"/>
    <col min="9486" max="9486" width="6.7109375" style="30" bestFit="1" customWidth="1"/>
    <col min="9487" max="9487" width="7" style="30" bestFit="1" customWidth="1"/>
    <col min="9488" max="9488" width="6.5703125" style="30" bestFit="1" customWidth="1"/>
    <col min="9489" max="9489" width="8.140625" style="30" bestFit="1" customWidth="1"/>
    <col min="9490" max="9490" width="8.28515625" style="30" customWidth="1"/>
    <col min="9491" max="9491" width="7.140625" style="30" bestFit="1" customWidth="1"/>
    <col min="9492" max="9492" width="7.42578125" style="30" bestFit="1" customWidth="1"/>
    <col min="9493" max="9493" width="6.85546875" style="30" bestFit="1" customWidth="1"/>
    <col min="9494" max="9494" width="7.42578125" style="30" bestFit="1" customWidth="1"/>
    <col min="9495" max="9496" width="7.7109375" style="30" customWidth="1"/>
    <col min="9497" max="9497" width="8.42578125" style="30" bestFit="1" customWidth="1"/>
    <col min="9498" max="9498" width="6.85546875" style="30" bestFit="1" customWidth="1"/>
    <col min="9499" max="9499" width="6.5703125" style="30" customWidth="1"/>
    <col min="9500" max="9500" width="10" style="30" bestFit="1" customWidth="1"/>
    <col min="9501" max="9728" width="11.42578125" style="30"/>
    <col min="9729" max="9729" width="5" style="30" bestFit="1" customWidth="1"/>
    <col min="9730" max="9730" width="18.7109375" style="30" customWidth="1"/>
    <col min="9731" max="9731" width="9" style="30" bestFit="1" customWidth="1"/>
    <col min="9732" max="9732" width="8.7109375" style="30" customWidth="1"/>
    <col min="9733" max="9733" width="8.28515625" style="30" customWidth="1"/>
    <col min="9734" max="9735" width="8.7109375" style="30" customWidth="1"/>
    <col min="9736" max="9736" width="8.140625" style="30" bestFit="1" customWidth="1"/>
    <col min="9737" max="9737" width="9" style="30" bestFit="1" customWidth="1"/>
    <col min="9738" max="9738" width="7.7109375" style="30" bestFit="1" customWidth="1"/>
    <col min="9739" max="9739" width="6.5703125" style="30" bestFit="1" customWidth="1"/>
    <col min="9740" max="9740" width="6.7109375" style="30" bestFit="1" customWidth="1"/>
    <col min="9741" max="9741" width="9.7109375" style="30" bestFit="1" customWidth="1"/>
    <col min="9742" max="9742" width="6.7109375" style="30" bestFit="1" customWidth="1"/>
    <col min="9743" max="9743" width="7" style="30" bestFit="1" customWidth="1"/>
    <col min="9744" max="9744" width="6.5703125" style="30" bestFit="1" customWidth="1"/>
    <col min="9745" max="9745" width="8.140625" style="30" bestFit="1" customWidth="1"/>
    <col min="9746" max="9746" width="8.28515625" style="30" customWidth="1"/>
    <col min="9747" max="9747" width="7.140625" style="30" bestFit="1" customWidth="1"/>
    <col min="9748" max="9748" width="7.42578125" style="30" bestFit="1" customWidth="1"/>
    <col min="9749" max="9749" width="6.85546875" style="30" bestFit="1" customWidth="1"/>
    <col min="9750" max="9750" width="7.42578125" style="30" bestFit="1" customWidth="1"/>
    <col min="9751" max="9752" width="7.7109375" style="30" customWidth="1"/>
    <col min="9753" max="9753" width="8.42578125" style="30" bestFit="1" customWidth="1"/>
    <col min="9754" max="9754" width="6.85546875" style="30" bestFit="1" customWidth="1"/>
    <col min="9755" max="9755" width="6.5703125" style="30" customWidth="1"/>
    <col min="9756" max="9756" width="10" style="30" bestFit="1" customWidth="1"/>
    <col min="9757" max="9984" width="11.42578125" style="30"/>
    <col min="9985" max="9985" width="5" style="30" bestFit="1" customWidth="1"/>
    <col min="9986" max="9986" width="18.7109375" style="30" customWidth="1"/>
    <col min="9987" max="9987" width="9" style="30" bestFit="1" customWidth="1"/>
    <col min="9988" max="9988" width="8.7109375" style="30" customWidth="1"/>
    <col min="9989" max="9989" width="8.28515625" style="30" customWidth="1"/>
    <col min="9990" max="9991" width="8.7109375" style="30" customWidth="1"/>
    <col min="9992" max="9992" width="8.140625" style="30" bestFit="1" customWidth="1"/>
    <col min="9993" max="9993" width="9" style="30" bestFit="1" customWidth="1"/>
    <col min="9994" max="9994" width="7.7109375" style="30" bestFit="1" customWidth="1"/>
    <col min="9995" max="9995" width="6.5703125" style="30" bestFit="1" customWidth="1"/>
    <col min="9996" max="9996" width="6.7109375" style="30" bestFit="1" customWidth="1"/>
    <col min="9997" max="9997" width="9.7109375" style="30" bestFit="1" customWidth="1"/>
    <col min="9998" max="9998" width="6.7109375" style="30" bestFit="1" customWidth="1"/>
    <col min="9999" max="9999" width="7" style="30" bestFit="1" customWidth="1"/>
    <col min="10000" max="10000" width="6.5703125" style="30" bestFit="1" customWidth="1"/>
    <col min="10001" max="10001" width="8.140625" style="30" bestFit="1" customWidth="1"/>
    <col min="10002" max="10002" width="8.28515625" style="30" customWidth="1"/>
    <col min="10003" max="10003" width="7.140625" style="30" bestFit="1" customWidth="1"/>
    <col min="10004" max="10004" width="7.42578125" style="30" bestFit="1" customWidth="1"/>
    <col min="10005" max="10005" width="6.85546875" style="30" bestFit="1" customWidth="1"/>
    <col min="10006" max="10006" width="7.42578125" style="30" bestFit="1" customWidth="1"/>
    <col min="10007" max="10008" width="7.7109375" style="30" customWidth="1"/>
    <col min="10009" max="10009" width="8.42578125" style="30" bestFit="1" customWidth="1"/>
    <col min="10010" max="10010" width="6.85546875" style="30" bestFit="1" customWidth="1"/>
    <col min="10011" max="10011" width="6.5703125" style="30" customWidth="1"/>
    <col min="10012" max="10012" width="10" style="30" bestFit="1" customWidth="1"/>
    <col min="10013" max="10240" width="11.42578125" style="30"/>
    <col min="10241" max="10241" width="5" style="30" bestFit="1" customWidth="1"/>
    <col min="10242" max="10242" width="18.7109375" style="30" customWidth="1"/>
    <col min="10243" max="10243" width="9" style="30" bestFit="1" customWidth="1"/>
    <col min="10244" max="10244" width="8.7109375" style="30" customWidth="1"/>
    <col min="10245" max="10245" width="8.28515625" style="30" customWidth="1"/>
    <col min="10246" max="10247" width="8.7109375" style="30" customWidth="1"/>
    <col min="10248" max="10248" width="8.140625" style="30" bestFit="1" customWidth="1"/>
    <col min="10249" max="10249" width="9" style="30" bestFit="1" customWidth="1"/>
    <col min="10250" max="10250" width="7.7109375" style="30" bestFit="1" customWidth="1"/>
    <col min="10251" max="10251" width="6.5703125" style="30" bestFit="1" customWidth="1"/>
    <col min="10252" max="10252" width="6.7109375" style="30" bestFit="1" customWidth="1"/>
    <col min="10253" max="10253" width="9.7109375" style="30" bestFit="1" customWidth="1"/>
    <col min="10254" max="10254" width="6.7109375" style="30" bestFit="1" customWidth="1"/>
    <col min="10255" max="10255" width="7" style="30" bestFit="1" customWidth="1"/>
    <col min="10256" max="10256" width="6.5703125" style="30" bestFit="1" customWidth="1"/>
    <col min="10257" max="10257" width="8.140625" style="30" bestFit="1" customWidth="1"/>
    <col min="10258" max="10258" width="8.28515625" style="30" customWidth="1"/>
    <col min="10259" max="10259" width="7.140625" style="30" bestFit="1" customWidth="1"/>
    <col min="10260" max="10260" width="7.42578125" style="30" bestFit="1" customWidth="1"/>
    <col min="10261" max="10261" width="6.85546875" style="30" bestFit="1" customWidth="1"/>
    <col min="10262" max="10262" width="7.42578125" style="30" bestFit="1" customWidth="1"/>
    <col min="10263" max="10264" width="7.7109375" style="30" customWidth="1"/>
    <col min="10265" max="10265" width="8.42578125" style="30" bestFit="1" customWidth="1"/>
    <col min="10266" max="10266" width="6.85546875" style="30" bestFit="1" customWidth="1"/>
    <col min="10267" max="10267" width="6.5703125" style="30" customWidth="1"/>
    <col min="10268" max="10268" width="10" style="30" bestFit="1" customWidth="1"/>
    <col min="10269" max="10496" width="11.42578125" style="30"/>
    <col min="10497" max="10497" width="5" style="30" bestFit="1" customWidth="1"/>
    <col min="10498" max="10498" width="18.7109375" style="30" customWidth="1"/>
    <col min="10499" max="10499" width="9" style="30" bestFit="1" customWidth="1"/>
    <col min="10500" max="10500" width="8.7109375" style="30" customWidth="1"/>
    <col min="10501" max="10501" width="8.28515625" style="30" customWidth="1"/>
    <col min="10502" max="10503" width="8.7109375" style="30" customWidth="1"/>
    <col min="10504" max="10504" width="8.140625" style="30" bestFit="1" customWidth="1"/>
    <col min="10505" max="10505" width="9" style="30" bestFit="1" customWidth="1"/>
    <col min="10506" max="10506" width="7.7109375" style="30" bestFit="1" customWidth="1"/>
    <col min="10507" max="10507" width="6.5703125" style="30" bestFit="1" customWidth="1"/>
    <col min="10508" max="10508" width="6.7109375" style="30" bestFit="1" customWidth="1"/>
    <col min="10509" max="10509" width="9.7109375" style="30" bestFit="1" customWidth="1"/>
    <col min="10510" max="10510" width="6.7109375" style="30" bestFit="1" customWidth="1"/>
    <col min="10511" max="10511" width="7" style="30" bestFit="1" customWidth="1"/>
    <col min="10512" max="10512" width="6.5703125" style="30" bestFit="1" customWidth="1"/>
    <col min="10513" max="10513" width="8.140625" style="30" bestFit="1" customWidth="1"/>
    <col min="10514" max="10514" width="8.28515625" style="30" customWidth="1"/>
    <col min="10515" max="10515" width="7.140625" style="30" bestFit="1" customWidth="1"/>
    <col min="10516" max="10516" width="7.42578125" style="30" bestFit="1" customWidth="1"/>
    <col min="10517" max="10517" width="6.85546875" style="30" bestFit="1" customWidth="1"/>
    <col min="10518" max="10518" width="7.42578125" style="30" bestFit="1" customWidth="1"/>
    <col min="10519" max="10520" width="7.7109375" style="30" customWidth="1"/>
    <col min="10521" max="10521" width="8.42578125" style="30" bestFit="1" customWidth="1"/>
    <col min="10522" max="10522" width="6.85546875" style="30" bestFit="1" customWidth="1"/>
    <col min="10523" max="10523" width="6.5703125" style="30" customWidth="1"/>
    <col min="10524" max="10524" width="10" style="30" bestFit="1" customWidth="1"/>
    <col min="10525" max="10752" width="11.42578125" style="30"/>
    <col min="10753" max="10753" width="5" style="30" bestFit="1" customWidth="1"/>
    <col min="10754" max="10754" width="18.7109375" style="30" customWidth="1"/>
    <col min="10755" max="10755" width="9" style="30" bestFit="1" customWidth="1"/>
    <col min="10756" max="10756" width="8.7109375" style="30" customWidth="1"/>
    <col min="10757" max="10757" width="8.28515625" style="30" customWidth="1"/>
    <col min="10758" max="10759" width="8.7109375" style="30" customWidth="1"/>
    <col min="10760" max="10760" width="8.140625" style="30" bestFit="1" customWidth="1"/>
    <col min="10761" max="10761" width="9" style="30" bestFit="1" customWidth="1"/>
    <col min="10762" max="10762" width="7.7109375" style="30" bestFit="1" customWidth="1"/>
    <col min="10763" max="10763" width="6.5703125" style="30" bestFit="1" customWidth="1"/>
    <col min="10764" max="10764" width="6.7109375" style="30" bestFit="1" customWidth="1"/>
    <col min="10765" max="10765" width="9.7109375" style="30" bestFit="1" customWidth="1"/>
    <col min="10766" max="10766" width="6.7109375" style="30" bestFit="1" customWidth="1"/>
    <col min="10767" max="10767" width="7" style="30" bestFit="1" customWidth="1"/>
    <col min="10768" max="10768" width="6.5703125" style="30" bestFit="1" customWidth="1"/>
    <col min="10769" max="10769" width="8.140625" style="30" bestFit="1" customWidth="1"/>
    <col min="10770" max="10770" width="8.28515625" style="30" customWidth="1"/>
    <col min="10771" max="10771" width="7.140625" style="30" bestFit="1" customWidth="1"/>
    <col min="10772" max="10772" width="7.42578125" style="30" bestFit="1" customWidth="1"/>
    <col min="10773" max="10773" width="6.85546875" style="30" bestFit="1" customWidth="1"/>
    <col min="10774" max="10774" width="7.42578125" style="30" bestFit="1" customWidth="1"/>
    <col min="10775" max="10776" width="7.7109375" style="30" customWidth="1"/>
    <col min="10777" max="10777" width="8.42578125" style="30" bestFit="1" customWidth="1"/>
    <col min="10778" max="10778" width="6.85546875" style="30" bestFit="1" customWidth="1"/>
    <col min="10779" max="10779" width="6.5703125" style="30" customWidth="1"/>
    <col min="10780" max="10780" width="10" style="30" bestFit="1" customWidth="1"/>
    <col min="10781" max="11008" width="11.42578125" style="30"/>
    <col min="11009" max="11009" width="5" style="30" bestFit="1" customWidth="1"/>
    <col min="11010" max="11010" width="18.7109375" style="30" customWidth="1"/>
    <col min="11011" max="11011" width="9" style="30" bestFit="1" customWidth="1"/>
    <col min="11012" max="11012" width="8.7109375" style="30" customWidth="1"/>
    <col min="11013" max="11013" width="8.28515625" style="30" customWidth="1"/>
    <col min="11014" max="11015" width="8.7109375" style="30" customWidth="1"/>
    <col min="11016" max="11016" width="8.140625" style="30" bestFit="1" customWidth="1"/>
    <col min="11017" max="11017" width="9" style="30" bestFit="1" customWidth="1"/>
    <col min="11018" max="11018" width="7.7109375" style="30" bestFit="1" customWidth="1"/>
    <col min="11019" max="11019" width="6.5703125" style="30" bestFit="1" customWidth="1"/>
    <col min="11020" max="11020" width="6.7109375" style="30" bestFit="1" customWidth="1"/>
    <col min="11021" max="11021" width="9.7109375" style="30" bestFit="1" customWidth="1"/>
    <col min="11022" max="11022" width="6.7109375" style="30" bestFit="1" customWidth="1"/>
    <col min="11023" max="11023" width="7" style="30" bestFit="1" customWidth="1"/>
    <col min="11024" max="11024" width="6.5703125" style="30" bestFit="1" customWidth="1"/>
    <col min="11025" max="11025" width="8.140625" style="30" bestFit="1" customWidth="1"/>
    <col min="11026" max="11026" width="8.28515625" style="30" customWidth="1"/>
    <col min="11027" max="11027" width="7.140625" style="30" bestFit="1" customWidth="1"/>
    <col min="11028" max="11028" width="7.42578125" style="30" bestFit="1" customWidth="1"/>
    <col min="11029" max="11029" width="6.85546875" style="30" bestFit="1" customWidth="1"/>
    <col min="11030" max="11030" width="7.42578125" style="30" bestFit="1" customWidth="1"/>
    <col min="11031" max="11032" width="7.7109375" style="30" customWidth="1"/>
    <col min="11033" max="11033" width="8.42578125" style="30" bestFit="1" customWidth="1"/>
    <col min="11034" max="11034" width="6.85546875" style="30" bestFit="1" customWidth="1"/>
    <col min="11035" max="11035" width="6.5703125" style="30" customWidth="1"/>
    <col min="11036" max="11036" width="10" style="30" bestFit="1" customWidth="1"/>
    <col min="11037" max="11264" width="11.42578125" style="30"/>
    <col min="11265" max="11265" width="5" style="30" bestFit="1" customWidth="1"/>
    <col min="11266" max="11266" width="18.7109375" style="30" customWidth="1"/>
    <col min="11267" max="11267" width="9" style="30" bestFit="1" customWidth="1"/>
    <col min="11268" max="11268" width="8.7109375" style="30" customWidth="1"/>
    <col min="11269" max="11269" width="8.28515625" style="30" customWidth="1"/>
    <col min="11270" max="11271" width="8.7109375" style="30" customWidth="1"/>
    <col min="11272" max="11272" width="8.140625" style="30" bestFit="1" customWidth="1"/>
    <col min="11273" max="11273" width="9" style="30" bestFit="1" customWidth="1"/>
    <col min="11274" max="11274" width="7.7109375" style="30" bestFit="1" customWidth="1"/>
    <col min="11275" max="11275" width="6.5703125" style="30" bestFit="1" customWidth="1"/>
    <col min="11276" max="11276" width="6.7109375" style="30" bestFit="1" customWidth="1"/>
    <col min="11277" max="11277" width="9.7109375" style="30" bestFit="1" customWidth="1"/>
    <col min="11278" max="11278" width="6.7109375" style="30" bestFit="1" customWidth="1"/>
    <col min="11279" max="11279" width="7" style="30" bestFit="1" customWidth="1"/>
    <col min="11280" max="11280" width="6.5703125" style="30" bestFit="1" customWidth="1"/>
    <col min="11281" max="11281" width="8.140625" style="30" bestFit="1" customWidth="1"/>
    <col min="11282" max="11282" width="8.28515625" style="30" customWidth="1"/>
    <col min="11283" max="11283" width="7.140625" style="30" bestFit="1" customWidth="1"/>
    <col min="11284" max="11284" width="7.42578125" style="30" bestFit="1" customWidth="1"/>
    <col min="11285" max="11285" width="6.85546875" style="30" bestFit="1" customWidth="1"/>
    <col min="11286" max="11286" width="7.42578125" style="30" bestFit="1" customWidth="1"/>
    <col min="11287" max="11288" width="7.7109375" style="30" customWidth="1"/>
    <col min="11289" max="11289" width="8.42578125" style="30" bestFit="1" customWidth="1"/>
    <col min="11290" max="11290" width="6.85546875" style="30" bestFit="1" customWidth="1"/>
    <col min="11291" max="11291" width="6.5703125" style="30" customWidth="1"/>
    <col min="11292" max="11292" width="10" style="30" bestFit="1" customWidth="1"/>
    <col min="11293" max="11520" width="11.42578125" style="30"/>
    <col min="11521" max="11521" width="5" style="30" bestFit="1" customWidth="1"/>
    <col min="11522" max="11522" width="18.7109375" style="30" customWidth="1"/>
    <col min="11523" max="11523" width="9" style="30" bestFit="1" customWidth="1"/>
    <col min="11524" max="11524" width="8.7109375" style="30" customWidth="1"/>
    <col min="11525" max="11525" width="8.28515625" style="30" customWidth="1"/>
    <col min="11526" max="11527" width="8.7109375" style="30" customWidth="1"/>
    <col min="11528" max="11528" width="8.140625" style="30" bestFit="1" customWidth="1"/>
    <col min="11529" max="11529" width="9" style="30" bestFit="1" customWidth="1"/>
    <col min="11530" max="11530" width="7.7109375" style="30" bestFit="1" customWidth="1"/>
    <col min="11531" max="11531" width="6.5703125" style="30" bestFit="1" customWidth="1"/>
    <col min="11532" max="11532" width="6.7109375" style="30" bestFit="1" customWidth="1"/>
    <col min="11533" max="11533" width="9.7109375" style="30" bestFit="1" customWidth="1"/>
    <col min="11534" max="11534" width="6.7109375" style="30" bestFit="1" customWidth="1"/>
    <col min="11535" max="11535" width="7" style="30" bestFit="1" customWidth="1"/>
    <col min="11536" max="11536" width="6.5703125" style="30" bestFit="1" customWidth="1"/>
    <col min="11537" max="11537" width="8.140625" style="30" bestFit="1" customWidth="1"/>
    <col min="11538" max="11538" width="8.28515625" style="30" customWidth="1"/>
    <col min="11539" max="11539" width="7.140625" style="30" bestFit="1" customWidth="1"/>
    <col min="11540" max="11540" width="7.42578125" style="30" bestFit="1" customWidth="1"/>
    <col min="11541" max="11541" width="6.85546875" style="30" bestFit="1" customWidth="1"/>
    <col min="11542" max="11542" width="7.42578125" style="30" bestFit="1" customWidth="1"/>
    <col min="11543" max="11544" width="7.7109375" style="30" customWidth="1"/>
    <col min="11545" max="11545" width="8.42578125" style="30" bestFit="1" customWidth="1"/>
    <col min="11546" max="11546" width="6.85546875" style="30" bestFit="1" customWidth="1"/>
    <col min="11547" max="11547" width="6.5703125" style="30" customWidth="1"/>
    <col min="11548" max="11548" width="10" style="30" bestFit="1" customWidth="1"/>
    <col min="11549" max="11776" width="11.42578125" style="30"/>
    <col min="11777" max="11777" width="5" style="30" bestFit="1" customWidth="1"/>
    <col min="11778" max="11778" width="18.7109375" style="30" customWidth="1"/>
    <col min="11779" max="11779" width="9" style="30" bestFit="1" customWidth="1"/>
    <col min="11780" max="11780" width="8.7109375" style="30" customWidth="1"/>
    <col min="11781" max="11781" width="8.28515625" style="30" customWidth="1"/>
    <col min="11782" max="11783" width="8.7109375" style="30" customWidth="1"/>
    <col min="11784" max="11784" width="8.140625" style="30" bestFit="1" customWidth="1"/>
    <col min="11785" max="11785" width="9" style="30" bestFit="1" customWidth="1"/>
    <col min="11786" max="11786" width="7.7109375" style="30" bestFit="1" customWidth="1"/>
    <col min="11787" max="11787" width="6.5703125" style="30" bestFit="1" customWidth="1"/>
    <col min="11788" max="11788" width="6.7109375" style="30" bestFit="1" customWidth="1"/>
    <col min="11789" max="11789" width="9.7109375" style="30" bestFit="1" customWidth="1"/>
    <col min="11790" max="11790" width="6.7109375" style="30" bestFit="1" customWidth="1"/>
    <col min="11791" max="11791" width="7" style="30" bestFit="1" customWidth="1"/>
    <col min="11792" max="11792" width="6.5703125" style="30" bestFit="1" customWidth="1"/>
    <col min="11793" max="11793" width="8.140625" style="30" bestFit="1" customWidth="1"/>
    <col min="11794" max="11794" width="8.28515625" style="30" customWidth="1"/>
    <col min="11795" max="11795" width="7.140625" style="30" bestFit="1" customWidth="1"/>
    <col min="11796" max="11796" width="7.42578125" style="30" bestFit="1" customWidth="1"/>
    <col min="11797" max="11797" width="6.85546875" style="30" bestFit="1" customWidth="1"/>
    <col min="11798" max="11798" width="7.42578125" style="30" bestFit="1" customWidth="1"/>
    <col min="11799" max="11800" width="7.7109375" style="30" customWidth="1"/>
    <col min="11801" max="11801" width="8.42578125" style="30" bestFit="1" customWidth="1"/>
    <col min="11802" max="11802" width="6.85546875" style="30" bestFit="1" customWidth="1"/>
    <col min="11803" max="11803" width="6.5703125" style="30" customWidth="1"/>
    <col min="11804" max="11804" width="10" style="30" bestFit="1" customWidth="1"/>
    <col min="11805" max="12032" width="11.42578125" style="30"/>
    <col min="12033" max="12033" width="5" style="30" bestFit="1" customWidth="1"/>
    <col min="12034" max="12034" width="18.7109375" style="30" customWidth="1"/>
    <col min="12035" max="12035" width="9" style="30" bestFit="1" customWidth="1"/>
    <col min="12036" max="12036" width="8.7109375" style="30" customWidth="1"/>
    <col min="12037" max="12037" width="8.28515625" style="30" customWidth="1"/>
    <col min="12038" max="12039" width="8.7109375" style="30" customWidth="1"/>
    <col min="12040" max="12040" width="8.140625" style="30" bestFit="1" customWidth="1"/>
    <col min="12041" max="12041" width="9" style="30" bestFit="1" customWidth="1"/>
    <col min="12042" max="12042" width="7.7109375" style="30" bestFit="1" customWidth="1"/>
    <col min="12043" max="12043" width="6.5703125" style="30" bestFit="1" customWidth="1"/>
    <col min="12044" max="12044" width="6.7109375" style="30" bestFit="1" customWidth="1"/>
    <col min="12045" max="12045" width="9.7109375" style="30" bestFit="1" customWidth="1"/>
    <col min="12046" max="12046" width="6.7109375" style="30" bestFit="1" customWidth="1"/>
    <col min="12047" max="12047" width="7" style="30" bestFit="1" customWidth="1"/>
    <col min="12048" max="12048" width="6.5703125" style="30" bestFit="1" customWidth="1"/>
    <col min="12049" max="12049" width="8.140625" style="30" bestFit="1" customWidth="1"/>
    <col min="12050" max="12050" width="8.28515625" style="30" customWidth="1"/>
    <col min="12051" max="12051" width="7.140625" style="30" bestFit="1" customWidth="1"/>
    <col min="12052" max="12052" width="7.42578125" style="30" bestFit="1" customWidth="1"/>
    <col min="12053" max="12053" width="6.85546875" style="30" bestFit="1" customWidth="1"/>
    <col min="12054" max="12054" width="7.42578125" style="30" bestFit="1" customWidth="1"/>
    <col min="12055" max="12056" width="7.7109375" style="30" customWidth="1"/>
    <col min="12057" max="12057" width="8.42578125" style="30" bestFit="1" customWidth="1"/>
    <col min="12058" max="12058" width="6.85546875" style="30" bestFit="1" customWidth="1"/>
    <col min="12059" max="12059" width="6.5703125" style="30" customWidth="1"/>
    <col min="12060" max="12060" width="10" style="30" bestFit="1" customWidth="1"/>
    <col min="12061" max="12288" width="11.42578125" style="30"/>
    <col min="12289" max="12289" width="5" style="30" bestFit="1" customWidth="1"/>
    <col min="12290" max="12290" width="18.7109375" style="30" customWidth="1"/>
    <col min="12291" max="12291" width="9" style="30" bestFit="1" customWidth="1"/>
    <col min="12292" max="12292" width="8.7109375" style="30" customWidth="1"/>
    <col min="12293" max="12293" width="8.28515625" style="30" customWidth="1"/>
    <col min="12294" max="12295" width="8.7109375" style="30" customWidth="1"/>
    <col min="12296" max="12296" width="8.140625" style="30" bestFit="1" customWidth="1"/>
    <col min="12297" max="12297" width="9" style="30" bestFit="1" customWidth="1"/>
    <col min="12298" max="12298" width="7.7109375" style="30" bestFit="1" customWidth="1"/>
    <col min="12299" max="12299" width="6.5703125" style="30" bestFit="1" customWidth="1"/>
    <col min="12300" max="12300" width="6.7109375" style="30" bestFit="1" customWidth="1"/>
    <col min="12301" max="12301" width="9.7109375" style="30" bestFit="1" customWidth="1"/>
    <col min="12302" max="12302" width="6.7109375" style="30" bestFit="1" customWidth="1"/>
    <col min="12303" max="12303" width="7" style="30" bestFit="1" customWidth="1"/>
    <col min="12304" max="12304" width="6.5703125" style="30" bestFit="1" customWidth="1"/>
    <col min="12305" max="12305" width="8.140625" style="30" bestFit="1" customWidth="1"/>
    <col min="12306" max="12306" width="8.28515625" style="30" customWidth="1"/>
    <col min="12307" max="12307" width="7.140625" style="30" bestFit="1" customWidth="1"/>
    <col min="12308" max="12308" width="7.42578125" style="30" bestFit="1" customWidth="1"/>
    <col min="12309" max="12309" width="6.85546875" style="30" bestFit="1" customWidth="1"/>
    <col min="12310" max="12310" width="7.42578125" style="30" bestFit="1" customWidth="1"/>
    <col min="12311" max="12312" width="7.7109375" style="30" customWidth="1"/>
    <col min="12313" max="12313" width="8.42578125" style="30" bestFit="1" customWidth="1"/>
    <col min="12314" max="12314" width="6.85546875" style="30" bestFit="1" customWidth="1"/>
    <col min="12315" max="12315" width="6.5703125" style="30" customWidth="1"/>
    <col min="12316" max="12316" width="10" style="30" bestFit="1" customWidth="1"/>
    <col min="12317" max="12544" width="11.42578125" style="30"/>
    <col min="12545" max="12545" width="5" style="30" bestFit="1" customWidth="1"/>
    <col min="12546" max="12546" width="18.7109375" style="30" customWidth="1"/>
    <col min="12547" max="12547" width="9" style="30" bestFit="1" customWidth="1"/>
    <col min="12548" max="12548" width="8.7109375" style="30" customWidth="1"/>
    <col min="12549" max="12549" width="8.28515625" style="30" customWidth="1"/>
    <col min="12550" max="12551" width="8.7109375" style="30" customWidth="1"/>
    <col min="12552" max="12552" width="8.140625" style="30" bestFit="1" customWidth="1"/>
    <col min="12553" max="12553" width="9" style="30" bestFit="1" customWidth="1"/>
    <col min="12554" max="12554" width="7.7109375" style="30" bestFit="1" customWidth="1"/>
    <col min="12555" max="12555" width="6.5703125" style="30" bestFit="1" customWidth="1"/>
    <col min="12556" max="12556" width="6.7109375" style="30" bestFit="1" customWidth="1"/>
    <col min="12557" max="12557" width="9.7109375" style="30" bestFit="1" customWidth="1"/>
    <col min="12558" max="12558" width="6.7109375" style="30" bestFit="1" customWidth="1"/>
    <col min="12559" max="12559" width="7" style="30" bestFit="1" customWidth="1"/>
    <col min="12560" max="12560" width="6.5703125" style="30" bestFit="1" customWidth="1"/>
    <col min="12561" max="12561" width="8.140625" style="30" bestFit="1" customWidth="1"/>
    <col min="12562" max="12562" width="8.28515625" style="30" customWidth="1"/>
    <col min="12563" max="12563" width="7.140625" style="30" bestFit="1" customWidth="1"/>
    <col min="12564" max="12564" width="7.42578125" style="30" bestFit="1" customWidth="1"/>
    <col min="12565" max="12565" width="6.85546875" style="30" bestFit="1" customWidth="1"/>
    <col min="12566" max="12566" width="7.42578125" style="30" bestFit="1" customWidth="1"/>
    <col min="12567" max="12568" width="7.7109375" style="30" customWidth="1"/>
    <col min="12569" max="12569" width="8.42578125" style="30" bestFit="1" customWidth="1"/>
    <col min="12570" max="12570" width="6.85546875" style="30" bestFit="1" customWidth="1"/>
    <col min="12571" max="12571" width="6.5703125" style="30" customWidth="1"/>
    <col min="12572" max="12572" width="10" style="30" bestFit="1" customWidth="1"/>
    <col min="12573" max="12800" width="11.42578125" style="30"/>
    <col min="12801" max="12801" width="5" style="30" bestFit="1" customWidth="1"/>
    <col min="12802" max="12802" width="18.7109375" style="30" customWidth="1"/>
    <col min="12803" max="12803" width="9" style="30" bestFit="1" customWidth="1"/>
    <col min="12804" max="12804" width="8.7109375" style="30" customWidth="1"/>
    <col min="12805" max="12805" width="8.28515625" style="30" customWidth="1"/>
    <col min="12806" max="12807" width="8.7109375" style="30" customWidth="1"/>
    <col min="12808" max="12808" width="8.140625" style="30" bestFit="1" customWidth="1"/>
    <col min="12809" max="12809" width="9" style="30" bestFit="1" customWidth="1"/>
    <col min="12810" max="12810" width="7.7109375" style="30" bestFit="1" customWidth="1"/>
    <col min="12811" max="12811" width="6.5703125" style="30" bestFit="1" customWidth="1"/>
    <col min="12812" max="12812" width="6.7109375" style="30" bestFit="1" customWidth="1"/>
    <col min="12813" max="12813" width="9.7109375" style="30" bestFit="1" customWidth="1"/>
    <col min="12814" max="12814" width="6.7109375" style="30" bestFit="1" customWidth="1"/>
    <col min="12815" max="12815" width="7" style="30" bestFit="1" customWidth="1"/>
    <col min="12816" max="12816" width="6.5703125" style="30" bestFit="1" customWidth="1"/>
    <col min="12817" max="12817" width="8.140625" style="30" bestFit="1" customWidth="1"/>
    <col min="12818" max="12818" width="8.28515625" style="30" customWidth="1"/>
    <col min="12819" max="12819" width="7.140625" style="30" bestFit="1" customWidth="1"/>
    <col min="12820" max="12820" width="7.42578125" style="30" bestFit="1" customWidth="1"/>
    <col min="12821" max="12821" width="6.85546875" style="30" bestFit="1" customWidth="1"/>
    <col min="12822" max="12822" width="7.42578125" style="30" bestFit="1" customWidth="1"/>
    <col min="12823" max="12824" width="7.7109375" style="30" customWidth="1"/>
    <col min="12825" max="12825" width="8.42578125" style="30" bestFit="1" customWidth="1"/>
    <col min="12826" max="12826" width="6.85546875" style="30" bestFit="1" customWidth="1"/>
    <col min="12827" max="12827" width="6.5703125" style="30" customWidth="1"/>
    <col min="12828" max="12828" width="10" style="30" bestFit="1" customWidth="1"/>
    <col min="12829" max="13056" width="11.42578125" style="30"/>
    <col min="13057" max="13057" width="5" style="30" bestFit="1" customWidth="1"/>
    <col min="13058" max="13058" width="18.7109375" style="30" customWidth="1"/>
    <col min="13059" max="13059" width="9" style="30" bestFit="1" customWidth="1"/>
    <col min="13060" max="13060" width="8.7109375" style="30" customWidth="1"/>
    <col min="13061" max="13061" width="8.28515625" style="30" customWidth="1"/>
    <col min="13062" max="13063" width="8.7109375" style="30" customWidth="1"/>
    <col min="13064" max="13064" width="8.140625" style="30" bestFit="1" customWidth="1"/>
    <col min="13065" max="13065" width="9" style="30" bestFit="1" customWidth="1"/>
    <col min="13066" max="13066" width="7.7109375" style="30" bestFit="1" customWidth="1"/>
    <col min="13067" max="13067" width="6.5703125" style="30" bestFit="1" customWidth="1"/>
    <col min="13068" max="13068" width="6.7109375" style="30" bestFit="1" customWidth="1"/>
    <col min="13069" max="13069" width="9.7109375" style="30" bestFit="1" customWidth="1"/>
    <col min="13070" max="13070" width="6.7109375" style="30" bestFit="1" customWidth="1"/>
    <col min="13071" max="13071" width="7" style="30" bestFit="1" customWidth="1"/>
    <col min="13072" max="13072" width="6.5703125" style="30" bestFit="1" customWidth="1"/>
    <col min="13073" max="13073" width="8.140625" style="30" bestFit="1" customWidth="1"/>
    <col min="13074" max="13074" width="8.28515625" style="30" customWidth="1"/>
    <col min="13075" max="13075" width="7.140625" style="30" bestFit="1" customWidth="1"/>
    <col min="13076" max="13076" width="7.42578125" style="30" bestFit="1" customWidth="1"/>
    <col min="13077" max="13077" width="6.85546875" style="30" bestFit="1" customWidth="1"/>
    <col min="13078" max="13078" width="7.42578125" style="30" bestFit="1" customWidth="1"/>
    <col min="13079" max="13080" width="7.7109375" style="30" customWidth="1"/>
    <col min="13081" max="13081" width="8.42578125" style="30" bestFit="1" customWidth="1"/>
    <col min="13082" max="13082" width="6.85546875" style="30" bestFit="1" customWidth="1"/>
    <col min="13083" max="13083" width="6.5703125" style="30" customWidth="1"/>
    <col min="13084" max="13084" width="10" style="30" bestFit="1" customWidth="1"/>
    <col min="13085" max="13312" width="11.42578125" style="30"/>
    <col min="13313" max="13313" width="5" style="30" bestFit="1" customWidth="1"/>
    <col min="13314" max="13314" width="18.7109375" style="30" customWidth="1"/>
    <col min="13315" max="13315" width="9" style="30" bestFit="1" customWidth="1"/>
    <col min="13316" max="13316" width="8.7109375" style="30" customWidth="1"/>
    <col min="13317" max="13317" width="8.28515625" style="30" customWidth="1"/>
    <col min="13318" max="13319" width="8.7109375" style="30" customWidth="1"/>
    <col min="13320" max="13320" width="8.140625" style="30" bestFit="1" customWidth="1"/>
    <col min="13321" max="13321" width="9" style="30" bestFit="1" customWidth="1"/>
    <col min="13322" max="13322" width="7.7109375" style="30" bestFit="1" customWidth="1"/>
    <col min="13323" max="13323" width="6.5703125" style="30" bestFit="1" customWidth="1"/>
    <col min="13324" max="13324" width="6.7109375" style="30" bestFit="1" customWidth="1"/>
    <col min="13325" max="13325" width="9.7109375" style="30" bestFit="1" customWidth="1"/>
    <col min="13326" max="13326" width="6.7109375" style="30" bestFit="1" customWidth="1"/>
    <col min="13327" max="13327" width="7" style="30" bestFit="1" customWidth="1"/>
    <col min="13328" max="13328" width="6.5703125" style="30" bestFit="1" customWidth="1"/>
    <col min="13329" max="13329" width="8.140625" style="30" bestFit="1" customWidth="1"/>
    <col min="13330" max="13330" width="8.28515625" style="30" customWidth="1"/>
    <col min="13331" max="13331" width="7.140625" style="30" bestFit="1" customWidth="1"/>
    <col min="13332" max="13332" width="7.42578125" style="30" bestFit="1" customWidth="1"/>
    <col min="13333" max="13333" width="6.85546875" style="30" bestFit="1" customWidth="1"/>
    <col min="13334" max="13334" width="7.42578125" style="30" bestFit="1" customWidth="1"/>
    <col min="13335" max="13336" width="7.7109375" style="30" customWidth="1"/>
    <col min="13337" max="13337" width="8.42578125" style="30" bestFit="1" customWidth="1"/>
    <col min="13338" max="13338" width="6.85546875" style="30" bestFit="1" customWidth="1"/>
    <col min="13339" max="13339" width="6.5703125" style="30" customWidth="1"/>
    <col min="13340" max="13340" width="10" style="30" bestFit="1" customWidth="1"/>
    <col min="13341" max="13568" width="11.42578125" style="30"/>
    <col min="13569" max="13569" width="5" style="30" bestFit="1" customWidth="1"/>
    <col min="13570" max="13570" width="18.7109375" style="30" customWidth="1"/>
    <col min="13571" max="13571" width="9" style="30" bestFit="1" customWidth="1"/>
    <col min="13572" max="13572" width="8.7109375" style="30" customWidth="1"/>
    <col min="13573" max="13573" width="8.28515625" style="30" customWidth="1"/>
    <col min="13574" max="13575" width="8.7109375" style="30" customWidth="1"/>
    <col min="13576" max="13576" width="8.140625" style="30" bestFit="1" customWidth="1"/>
    <col min="13577" max="13577" width="9" style="30" bestFit="1" customWidth="1"/>
    <col min="13578" max="13578" width="7.7109375" style="30" bestFit="1" customWidth="1"/>
    <col min="13579" max="13579" width="6.5703125" style="30" bestFit="1" customWidth="1"/>
    <col min="13580" max="13580" width="6.7109375" style="30" bestFit="1" customWidth="1"/>
    <col min="13581" max="13581" width="9.7109375" style="30" bestFit="1" customWidth="1"/>
    <col min="13582" max="13582" width="6.7109375" style="30" bestFit="1" customWidth="1"/>
    <col min="13583" max="13583" width="7" style="30" bestFit="1" customWidth="1"/>
    <col min="13584" max="13584" width="6.5703125" style="30" bestFit="1" customWidth="1"/>
    <col min="13585" max="13585" width="8.140625" style="30" bestFit="1" customWidth="1"/>
    <col min="13586" max="13586" width="8.28515625" style="30" customWidth="1"/>
    <col min="13587" max="13587" width="7.140625" style="30" bestFit="1" customWidth="1"/>
    <col min="13588" max="13588" width="7.42578125" style="30" bestFit="1" customWidth="1"/>
    <col min="13589" max="13589" width="6.85546875" style="30" bestFit="1" customWidth="1"/>
    <col min="13590" max="13590" width="7.42578125" style="30" bestFit="1" customWidth="1"/>
    <col min="13591" max="13592" width="7.7109375" style="30" customWidth="1"/>
    <col min="13593" max="13593" width="8.42578125" style="30" bestFit="1" customWidth="1"/>
    <col min="13594" max="13594" width="6.85546875" style="30" bestFit="1" customWidth="1"/>
    <col min="13595" max="13595" width="6.5703125" style="30" customWidth="1"/>
    <col min="13596" max="13596" width="10" style="30" bestFit="1" customWidth="1"/>
    <col min="13597" max="13824" width="11.42578125" style="30"/>
    <col min="13825" max="13825" width="5" style="30" bestFit="1" customWidth="1"/>
    <col min="13826" max="13826" width="18.7109375" style="30" customWidth="1"/>
    <col min="13827" max="13827" width="9" style="30" bestFit="1" customWidth="1"/>
    <col min="13828" max="13828" width="8.7109375" style="30" customWidth="1"/>
    <col min="13829" max="13829" width="8.28515625" style="30" customWidth="1"/>
    <col min="13830" max="13831" width="8.7109375" style="30" customWidth="1"/>
    <col min="13832" max="13832" width="8.140625" style="30" bestFit="1" customWidth="1"/>
    <col min="13833" max="13833" width="9" style="30" bestFit="1" customWidth="1"/>
    <col min="13834" max="13834" width="7.7109375" style="30" bestFit="1" customWidth="1"/>
    <col min="13835" max="13835" width="6.5703125" style="30" bestFit="1" customWidth="1"/>
    <col min="13836" max="13836" width="6.7109375" style="30" bestFit="1" customWidth="1"/>
    <col min="13837" max="13837" width="9.7109375" style="30" bestFit="1" customWidth="1"/>
    <col min="13838" max="13838" width="6.7109375" style="30" bestFit="1" customWidth="1"/>
    <col min="13839" max="13839" width="7" style="30" bestFit="1" customWidth="1"/>
    <col min="13840" max="13840" width="6.5703125" style="30" bestFit="1" customWidth="1"/>
    <col min="13841" max="13841" width="8.140625" style="30" bestFit="1" customWidth="1"/>
    <col min="13842" max="13842" width="8.28515625" style="30" customWidth="1"/>
    <col min="13843" max="13843" width="7.140625" style="30" bestFit="1" customWidth="1"/>
    <col min="13844" max="13844" width="7.42578125" style="30" bestFit="1" customWidth="1"/>
    <col min="13845" max="13845" width="6.85546875" style="30" bestFit="1" customWidth="1"/>
    <col min="13846" max="13846" width="7.42578125" style="30" bestFit="1" customWidth="1"/>
    <col min="13847" max="13848" width="7.7109375" style="30" customWidth="1"/>
    <col min="13849" max="13849" width="8.42578125" style="30" bestFit="1" customWidth="1"/>
    <col min="13850" max="13850" width="6.85546875" style="30" bestFit="1" customWidth="1"/>
    <col min="13851" max="13851" width="6.5703125" style="30" customWidth="1"/>
    <col min="13852" max="13852" width="10" style="30" bestFit="1" customWidth="1"/>
    <col min="13853" max="14080" width="11.42578125" style="30"/>
    <col min="14081" max="14081" width="5" style="30" bestFit="1" customWidth="1"/>
    <col min="14082" max="14082" width="18.7109375" style="30" customWidth="1"/>
    <col min="14083" max="14083" width="9" style="30" bestFit="1" customWidth="1"/>
    <col min="14084" max="14084" width="8.7109375" style="30" customWidth="1"/>
    <col min="14085" max="14085" width="8.28515625" style="30" customWidth="1"/>
    <col min="14086" max="14087" width="8.7109375" style="30" customWidth="1"/>
    <col min="14088" max="14088" width="8.140625" style="30" bestFit="1" customWidth="1"/>
    <col min="14089" max="14089" width="9" style="30" bestFit="1" customWidth="1"/>
    <col min="14090" max="14090" width="7.7109375" style="30" bestFit="1" customWidth="1"/>
    <col min="14091" max="14091" width="6.5703125" style="30" bestFit="1" customWidth="1"/>
    <col min="14092" max="14092" width="6.7109375" style="30" bestFit="1" customWidth="1"/>
    <col min="14093" max="14093" width="9.7109375" style="30" bestFit="1" customWidth="1"/>
    <col min="14094" max="14094" width="6.7109375" style="30" bestFit="1" customWidth="1"/>
    <col min="14095" max="14095" width="7" style="30" bestFit="1" customWidth="1"/>
    <col min="14096" max="14096" width="6.5703125" style="30" bestFit="1" customWidth="1"/>
    <col min="14097" max="14097" width="8.140625" style="30" bestFit="1" customWidth="1"/>
    <col min="14098" max="14098" width="8.28515625" style="30" customWidth="1"/>
    <col min="14099" max="14099" width="7.140625" style="30" bestFit="1" customWidth="1"/>
    <col min="14100" max="14100" width="7.42578125" style="30" bestFit="1" customWidth="1"/>
    <col min="14101" max="14101" width="6.85546875" style="30" bestFit="1" customWidth="1"/>
    <col min="14102" max="14102" width="7.42578125" style="30" bestFit="1" customWidth="1"/>
    <col min="14103" max="14104" width="7.7109375" style="30" customWidth="1"/>
    <col min="14105" max="14105" width="8.42578125" style="30" bestFit="1" customWidth="1"/>
    <col min="14106" max="14106" width="6.85546875" style="30" bestFit="1" customWidth="1"/>
    <col min="14107" max="14107" width="6.5703125" style="30" customWidth="1"/>
    <col min="14108" max="14108" width="10" style="30" bestFit="1" customWidth="1"/>
    <col min="14109" max="14336" width="11.42578125" style="30"/>
    <col min="14337" max="14337" width="5" style="30" bestFit="1" customWidth="1"/>
    <col min="14338" max="14338" width="18.7109375" style="30" customWidth="1"/>
    <col min="14339" max="14339" width="9" style="30" bestFit="1" customWidth="1"/>
    <col min="14340" max="14340" width="8.7109375" style="30" customWidth="1"/>
    <col min="14341" max="14341" width="8.28515625" style="30" customWidth="1"/>
    <col min="14342" max="14343" width="8.7109375" style="30" customWidth="1"/>
    <col min="14344" max="14344" width="8.140625" style="30" bestFit="1" customWidth="1"/>
    <col min="14345" max="14345" width="9" style="30" bestFit="1" customWidth="1"/>
    <col min="14346" max="14346" width="7.7109375" style="30" bestFit="1" customWidth="1"/>
    <col min="14347" max="14347" width="6.5703125" style="30" bestFit="1" customWidth="1"/>
    <col min="14348" max="14348" width="6.7109375" style="30" bestFit="1" customWidth="1"/>
    <col min="14349" max="14349" width="9.7109375" style="30" bestFit="1" customWidth="1"/>
    <col min="14350" max="14350" width="6.7109375" style="30" bestFit="1" customWidth="1"/>
    <col min="14351" max="14351" width="7" style="30" bestFit="1" customWidth="1"/>
    <col min="14352" max="14352" width="6.5703125" style="30" bestFit="1" customWidth="1"/>
    <col min="14353" max="14353" width="8.140625" style="30" bestFit="1" customWidth="1"/>
    <col min="14354" max="14354" width="8.28515625" style="30" customWidth="1"/>
    <col min="14355" max="14355" width="7.140625" style="30" bestFit="1" customWidth="1"/>
    <col min="14356" max="14356" width="7.42578125" style="30" bestFit="1" customWidth="1"/>
    <col min="14357" max="14357" width="6.85546875" style="30" bestFit="1" customWidth="1"/>
    <col min="14358" max="14358" width="7.42578125" style="30" bestFit="1" customWidth="1"/>
    <col min="14359" max="14360" width="7.7109375" style="30" customWidth="1"/>
    <col min="14361" max="14361" width="8.42578125" style="30" bestFit="1" customWidth="1"/>
    <col min="14362" max="14362" width="6.85546875" style="30" bestFit="1" customWidth="1"/>
    <col min="14363" max="14363" width="6.5703125" style="30" customWidth="1"/>
    <col min="14364" max="14364" width="10" style="30" bestFit="1" customWidth="1"/>
    <col min="14365" max="14592" width="11.42578125" style="30"/>
    <col min="14593" max="14593" width="5" style="30" bestFit="1" customWidth="1"/>
    <col min="14594" max="14594" width="18.7109375" style="30" customWidth="1"/>
    <col min="14595" max="14595" width="9" style="30" bestFit="1" customWidth="1"/>
    <col min="14596" max="14596" width="8.7109375" style="30" customWidth="1"/>
    <col min="14597" max="14597" width="8.28515625" style="30" customWidth="1"/>
    <col min="14598" max="14599" width="8.7109375" style="30" customWidth="1"/>
    <col min="14600" max="14600" width="8.140625" style="30" bestFit="1" customWidth="1"/>
    <col min="14601" max="14601" width="9" style="30" bestFit="1" customWidth="1"/>
    <col min="14602" max="14602" width="7.7109375" style="30" bestFit="1" customWidth="1"/>
    <col min="14603" max="14603" width="6.5703125" style="30" bestFit="1" customWidth="1"/>
    <col min="14604" max="14604" width="6.7109375" style="30" bestFit="1" customWidth="1"/>
    <col min="14605" max="14605" width="9.7109375" style="30" bestFit="1" customWidth="1"/>
    <col min="14606" max="14606" width="6.7109375" style="30" bestFit="1" customWidth="1"/>
    <col min="14607" max="14607" width="7" style="30" bestFit="1" customWidth="1"/>
    <col min="14608" max="14608" width="6.5703125" style="30" bestFit="1" customWidth="1"/>
    <col min="14609" max="14609" width="8.140625" style="30" bestFit="1" customWidth="1"/>
    <col min="14610" max="14610" width="8.28515625" style="30" customWidth="1"/>
    <col min="14611" max="14611" width="7.140625" style="30" bestFit="1" customWidth="1"/>
    <col min="14612" max="14612" width="7.42578125" style="30" bestFit="1" customWidth="1"/>
    <col min="14613" max="14613" width="6.85546875" style="30" bestFit="1" customWidth="1"/>
    <col min="14614" max="14614" width="7.42578125" style="30" bestFit="1" customWidth="1"/>
    <col min="14615" max="14616" width="7.7109375" style="30" customWidth="1"/>
    <col min="14617" max="14617" width="8.42578125" style="30" bestFit="1" customWidth="1"/>
    <col min="14618" max="14618" width="6.85546875" style="30" bestFit="1" customWidth="1"/>
    <col min="14619" max="14619" width="6.5703125" style="30" customWidth="1"/>
    <col min="14620" max="14620" width="10" style="30" bestFit="1" customWidth="1"/>
    <col min="14621" max="14848" width="11.42578125" style="30"/>
    <col min="14849" max="14849" width="5" style="30" bestFit="1" customWidth="1"/>
    <col min="14850" max="14850" width="18.7109375" style="30" customWidth="1"/>
    <col min="14851" max="14851" width="9" style="30" bestFit="1" customWidth="1"/>
    <col min="14852" max="14852" width="8.7109375" style="30" customWidth="1"/>
    <col min="14853" max="14853" width="8.28515625" style="30" customWidth="1"/>
    <col min="14854" max="14855" width="8.7109375" style="30" customWidth="1"/>
    <col min="14856" max="14856" width="8.140625" style="30" bestFit="1" customWidth="1"/>
    <col min="14857" max="14857" width="9" style="30" bestFit="1" customWidth="1"/>
    <col min="14858" max="14858" width="7.7109375" style="30" bestFit="1" customWidth="1"/>
    <col min="14859" max="14859" width="6.5703125" style="30" bestFit="1" customWidth="1"/>
    <col min="14860" max="14860" width="6.7109375" style="30" bestFit="1" customWidth="1"/>
    <col min="14861" max="14861" width="9.7109375" style="30" bestFit="1" customWidth="1"/>
    <col min="14862" max="14862" width="6.7109375" style="30" bestFit="1" customWidth="1"/>
    <col min="14863" max="14863" width="7" style="30" bestFit="1" customWidth="1"/>
    <col min="14864" max="14864" width="6.5703125" style="30" bestFit="1" customWidth="1"/>
    <col min="14865" max="14865" width="8.140625" style="30" bestFit="1" customWidth="1"/>
    <col min="14866" max="14866" width="8.28515625" style="30" customWidth="1"/>
    <col min="14867" max="14867" width="7.140625" style="30" bestFit="1" customWidth="1"/>
    <col min="14868" max="14868" width="7.42578125" style="30" bestFit="1" customWidth="1"/>
    <col min="14869" max="14869" width="6.85546875" style="30" bestFit="1" customWidth="1"/>
    <col min="14870" max="14870" width="7.42578125" style="30" bestFit="1" customWidth="1"/>
    <col min="14871" max="14872" width="7.7109375" style="30" customWidth="1"/>
    <col min="14873" max="14873" width="8.42578125" style="30" bestFit="1" customWidth="1"/>
    <col min="14874" max="14874" width="6.85546875" style="30" bestFit="1" customWidth="1"/>
    <col min="14875" max="14875" width="6.5703125" style="30" customWidth="1"/>
    <col min="14876" max="14876" width="10" style="30" bestFit="1" customWidth="1"/>
    <col min="14877" max="15104" width="11.42578125" style="30"/>
    <col min="15105" max="15105" width="5" style="30" bestFit="1" customWidth="1"/>
    <col min="15106" max="15106" width="18.7109375" style="30" customWidth="1"/>
    <col min="15107" max="15107" width="9" style="30" bestFit="1" customWidth="1"/>
    <col min="15108" max="15108" width="8.7109375" style="30" customWidth="1"/>
    <col min="15109" max="15109" width="8.28515625" style="30" customWidth="1"/>
    <col min="15110" max="15111" width="8.7109375" style="30" customWidth="1"/>
    <col min="15112" max="15112" width="8.140625" style="30" bestFit="1" customWidth="1"/>
    <col min="15113" max="15113" width="9" style="30" bestFit="1" customWidth="1"/>
    <col min="15114" max="15114" width="7.7109375" style="30" bestFit="1" customWidth="1"/>
    <col min="15115" max="15115" width="6.5703125" style="30" bestFit="1" customWidth="1"/>
    <col min="15116" max="15116" width="6.7109375" style="30" bestFit="1" customWidth="1"/>
    <col min="15117" max="15117" width="9.7109375" style="30" bestFit="1" customWidth="1"/>
    <col min="15118" max="15118" width="6.7109375" style="30" bestFit="1" customWidth="1"/>
    <col min="15119" max="15119" width="7" style="30" bestFit="1" customWidth="1"/>
    <col min="15120" max="15120" width="6.5703125" style="30" bestFit="1" customWidth="1"/>
    <col min="15121" max="15121" width="8.140625" style="30" bestFit="1" customWidth="1"/>
    <col min="15122" max="15122" width="8.28515625" style="30" customWidth="1"/>
    <col min="15123" max="15123" width="7.140625" style="30" bestFit="1" customWidth="1"/>
    <col min="15124" max="15124" width="7.42578125" style="30" bestFit="1" customWidth="1"/>
    <col min="15125" max="15125" width="6.85546875" style="30" bestFit="1" customWidth="1"/>
    <col min="15126" max="15126" width="7.42578125" style="30" bestFit="1" customWidth="1"/>
    <col min="15127" max="15128" width="7.7109375" style="30" customWidth="1"/>
    <col min="15129" max="15129" width="8.42578125" style="30" bestFit="1" customWidth="1"/>
    <col min="15130" max="15130" width="6.85546875" style="30" bestFit="1" customWidth="1"/>
    <col min="15131" max="15131" width="6.5703125" style="30" customWidth="1"/>
    <col min="15132" max="15132" width="10" style="30" bestFit="1" customWidth="1"/>
    <col min="15133" max="15360" width="11.42578125" style="30"/>
    <col min="15361" max="15361" width="5" style="30" bestFit="1" customWidth="1"/>
    <col min="15362" max="15362" width="18.7109375" style="30" customWidth="1"/>
    <col min="15363" max="15363" width="9" style="30" bestFit="1" customWidth="1"/>
    <col min="15364" max="15364" width="8.7109375" style="30" customWidth="1"/>
    <col min="15365" max="15365" width="8.28515625" style="30" customWidth="1"/>
    <col min="15366" max="15367" width="8.7109375" style="30" customWidth="1"/>
    <col min="15368" max="15368" width="8.140625" style="30" bestFit="1" customWidth="1"/>
    <col min="15369" max="15369" width="9" style="30" bestFit="1" customWidth="1"/>
    <col min="15370" max="15370" width="7.7109375" style="30" bestFit="1" customWidth="1"/>
    <col min="15371" max="15371" width="6.5703125" style="30" bestFit="1" customWidth="1"/>
    <col min="15372" max="15372" width="6.7109375" style="30" bestFit="1" customWidth="1"/>
    <col min="15373" max="15373" width="9.7109375" style="30" bestFit="1" customWidth="1"/>
    <col min="15374" max="15374" width="6.7109375" style="30" bestFit="1" customWidth="1"/>
    <col min="15375" max="15375" width="7" style="30" bestFit="1" customWidth="1"/>
    <col min="15376" max="15376" width="6.5703125" style="30" bestFit="1" customWidth="1"/>
    <col min="15377" max="15377" width="8.140625" style="30" bestFit="1" customWidth="1"/>
    <col min="15378" max="15378" width="8.28515625" style="30" customWidth="1"/>
    <col min="15379" max="15379" width="7.140625" style="30" bestFit="1" customWidth="1"/>
    <col min="15380" max="15380" width="7.42578125" style="30" bestFit="1" customWidth="1"/>
    <col min="15381" max="15381" width="6.85546875" style="30" bestFit="1" customWidth="1"/>
    <col min="15382" max="15382" width="7.42578125" style="30" bestFit="1" customWidth="1"/>
    <col min="15383" max="15384" width="7.7109375" style="30" customWidth="1"/>
    <col min="15385" max="15385" width="8.42578125" style="30" bestFit="1" customWidth="1"/>
    <col min="15386" max="15386" width="6.85546875" style="30" bestFit="1" customWidth="1"/>
    <col min="15387" max="15387" width="6.5703125" style="30" customWidth="1"/>
    <col min="15388" max="15388" width="10" style="30" bestFit="1" customWidth="1"/>
    <col min="15389" max="15616" width="11.42578125" style="30"/>
    <col min="15617" max="15617" width="5" style="30" bestFit="1" customWidth="1"/>
    <col min="15618" max="15618" width="18.7109375" style="30" customWidth="1"/>
    <col min="15619" max="15619" width="9" style="30" bestFit="1" customWidth="1"/>
    <col min="15620" max="15620" width="8.7109375" style="30" customWidth="1"/>
    <col min="15621" max="15621" width="8.28515625" style="30" customWidth="1"/>
    <col min="15622" max="15623" width="8.7109375" style="30" customWidth="1"/>
    <col min="15624" max="15624" width="8.140625" style="30" bestFit="1" customWidth="1"/>
    <col min="15625" max="15625" width="9" style="30" bestFit="1" customWidth="1"/>
    <col min="15626" max="15626" width="7.7109375" style="30" bestFit="1" customWidth="1"/>
    <col min="15627" max="15627" width="6.5703125" style="30" bestFit="1" customWidth="1"/>
    <col min="15628" max="15628" width="6.7109375" style="30" bestFit="1" customWidth="1"/>
    <col min="15629" max="15629" width="9.7109375" style="30" bestFit="1" customWidth="1"/>
    <col min="15630" max="15630" width="6.7109375" style="30" bestFit="1" customWidth="1"/>
    <col min="15631" max="15631" width="7" style="30" bestFit="1" customWidth="1"/>
    <col min="15632" max="15632" width="6.5703125" style="30" bestFit="1" customWidth="1"/>
    <col min="15633" max="15633" width="8.140625" style="30" bestFit="1" customWidth="1"/>
    <col min="15634" max="15634" width="8.28515625" style="30" customWidth="1"/>
    <col min="15635" max="15635" width="7.140625" style="30" bestFit="1" customWidth="1"/>
    <col min="15636" max="15636" width="7.42578125" style="30" bestFit="1" customWidth="1"/>
    <col min="15637" max="15637" width="6.85546875" style="30" bestFit="1" customWidth="1"/>
    <col min="15638" max="15638" width="7.42578125" style="30" bestFit="1" customWidth="1"/>
    <col min="15639" max="15640" width="7.7109375" style="30" customWidth="1"/>
    <col min="15641" max="15641" width="8.42578125" style="30" bestFit="1" customWidth="1"/>
    <col min="15642" max="15642" width="6.85546875" style="30" bestFit="1" customWidth="1"/>
    <col min="15643" max="15643" width="6.5703125" style="30" customWidth="1"/>
    <col min="15644" max="15644" width="10" style="30" bestFit="1" customWidth="1"/>
    <col min="15645" max="15872" width="11.42578125" style="30"/>
    <col min="15873" max="15873" width="5" style="30" bestFit="1" customWidth="1"/>
    <col min="15874" max="15874" width="18.7109375" style="30" customWidth="1"/>
    <col min="15875" max="15875" width="9" style="30" bestFit="1" customWidth="1"/>
    <col min="15876" max="15876" width="8.7109375" style="30" customWidth="1"/>
    <col min="15877" max="15877" width="8.28515625" style="30" customWidth="1"/>
    <col min="15878" max="15879" width="8.7109375" style="30" customWidth="1"/>
    <col min="15880" max="15880" width="8.140625" style="30" bestFit="1" customWidth="1"/>
    <col min="15881" max="15881" width="9" style="30" bestFit="1" customWidth="1"/>
    <col min="15882" max="15882" width="7.7109375" style="30" bestFit="1" customWidth="1"/>
    <col min="15883" max="15883" width="6.5703125" style="30" bestFit="1" customWidth="1"/>
    <col min="15884" max="15884" width="6.7109375" style="30" bestFit="1" customWidth="1"/>
    <col min="15885" max="15885" width="9.7109375" style="30" bestFit="1" customWidth="1"/>
    <col min="15886" max="15886" width="6.7109375" style="30" bestFit="1" customWidth="1"/>
    <col min="15887" max="15887" width="7" style="30" bestFit="1" customWidth="1"/>
    <col min="15888" max="15888" width="6.5703125" style="30" bestFit="1" customWidth="1"/>
    <col min="15889" max="15889" width="8.140625" style="30" bestFit="1" customWidth="1"/>
    <col min="15890" max="15890" width="8.28515625" style="30" customWidth="1"/>
    <col min="15891" max="15891" width="7.140625" style="30" bestFit="1" customWidth="1"/>
    <col min="15892" max="15892" width="7.42578125" style="30" bestFit="1" customWidth="1"/>
    <col min="15893" max="15893" width="6.85546875" style="30" bestFit="1" customWidth="1"/>
    <col min="15894" max="15894" width="7.42578125" style="30" bestFit="1" customWidth="1"/>
    <col min="15895" max="15896" width="7.7109375" style="30" customWidth="1"/>
    <col min="15897" max="15897" width="8.42578125" style="30" bestFit="1" customWidth="1"/>
    <col min="15898" max="15898" width="6.85546875" style="30" bestFit="1" customWidth="1"/>
    <col min="15899" max="15899" width="6.5703125" style="30" customWidth="1"/>
    <col min="15900" max="15900" width="10" style="30" bestFit="1" customWidth="1"/>
    <col min="15901" max="16128" width="11.42578125" style="30"/>
    <col min="16129" max="16129" width="5" style="30" bestFit="1" customWidth="1"/>
    <col min="16130" max="16130" width="18.7109375" style="30" customWidth="1"/>
    <col min="16131" max="16131" width="9" style="30" bestFit="1" customWidth="1"/>
    <col min="16132" max="16132" width="8.7109375" style="30" customWidth="1"/>
    <col min="16133" max="16133" width="8.28515625" style="30" customWidth="1"/>
    <col min="16134" max="16135" width="8.7109375" style="30" customWidth="1"/>
    <col min="16136" max="16136" width="8.140625" style="30" bestFit="1" customWidth="1"/>
    <col min="16137" max="16137" width="9" style="30" bestFit="1" customWidth="1"/>
    <col min="16138" max="16138" width="7.7109375" style="30" bestFit="1" customWidth="1"/>
    <col min="16139" max="16139" width="6.5703125" style="30" bestFit="1" customWidth="1"/>
    <col min="16140" max="16140" width="6.7109375" style="30" bestFit="1" customWidth="1"/>
    <col min="16141" max="16141" width="9.7109375" style="30" bestFit="1" customWidth="1"/>
    <col min="16142" max="16142" width="6.7109375" style="30" bestFit="1" customWidth="1"/>
    <col min="16143" max="16143" width="7" style="30" bestFit="1" customWidth="1"/>
    <col min="16144" max="16144" width="6.5703125" style="30" bestFit="1" customWidth="1"/>
    <col min="16145" max="16145" width="8.140625" style="30" bestFit="1" customWidth="1"/>
    <col min="16146" max="16146" width="8.28515625" style="30" customWidth="1"/>
    <col min="16147" max="16147" width="7.140625" style="30" bestFit="1" customWidth="1"/>
    <col min="16148" max="16148" width="7.42578125" style="30" bestFit="1" customWidth="1"/>
    <col min="16149" max="16149" width="6.85546875" style="30" bestFit="1" customWidth="1"/>
    <col min="16150" max="16150" width="7.42578125" style="30" bestFit="1" customWidth="1"/>
    <col min="16151" max="16152" width="7.7109375" style="30" customWidth="1"/>
    <col min="16153" max="16153" width="8.42578125" style="30" bestFit="1" customWidth="1"/>
    <col min="16154" max="16154" width="6.85546875" style="30" bestFit="1" customWidth="1"/>
    <col min="16155" max="16155" width="6.5703125" style="30" customWidth="1"/>
    <col min="16156" max="16156" width="10" style="30" bestFit="1" customWidth="1"/>
    <col min="16157" max="16384" width="11.42578125" style="30"/>
  </cols>
  <sheetData>
    <row r="1" spans="1:28" s="191" customFormat="1" ht="24.75">
      <c r="A1" s="186"/>
      <c r="B1" s="187"/>
      <c r="C1" s="188"/>
      <c r="D1" s="357" t="s">
        <v>4</v>
      </c>
      <c r="E1" s="409" t="s">
        <v>266</v>
      </c>
      <c r="F1" s="189"/>
      <c r="G1" s="189"/>
      <c r="H1" s="189"/>
      <c r="I1" s="189"/>
      <c r="J1" s="358"/>
      <c r="K1" s="189"/>
      <c r="L1" s="189"/>
      <c r="M1" s="189"/>
      <c r="N1" s="189"/>
      <c r="O1" s="189"/>
      <c r="P1" s="190"/>
      <c r="Q1" s="189"/>
      <c r="R1" s="190"/>
      <c r="S1" s="190"/>
      <c r="T1" s="190"/>
      <c r="U1" s="190"/>
      <c r="V1" s="190"/>
      <c r="W1" s="190"/>
      <c r="X1" s="190"/>
      <c r="Y1" s="190"/>
      <c r="Z1" s="359"/>
      <c r="AA1" s="186"/>
    </row>
    <row r="2" spans="1:28" s="191" customFormat="1" ht="18">
      <c r="A2" s="186"/>
      <c r="B2" s="187"/>
      <c r="C2" s="192"/>
      <c r="D2" s="357" t="s">
        <v>80</v>
      </c>
      <c r="E2" s="194" t="s">
        <v>267</v>
      </c>
      <c r="F2" s="193"/>
      <c r="G2" s="193"/>
      <c r="H2" s="193"/>
      <c r="I2" s="193"/>
      <c r="J2" s="194"/>
      <c r="K2" s="193"/>
      <c r="L2" s="193"/>
      <c r="M2" s="193"/>
      <c r="N2" s="193"/>
      <c r="O2" s="193"/>
      <c r="P2" s="194"/>
      <c r="Q2" s="193"/>
      <c r="R2" s="194"/>
      <c r="S2" s="194"/>
      <c r="T2" s="194"/>
      <c r="U2" s="194"/>
      <c r="V2" s="194"/>
      <c r="W2" s="194"/>
      <c r="X2" s="194"/>
      <c r="Y2" s="194"/>
      <c r="Z2" s="194"/>
      <c r="AA2" s="195"/>
    </row>
    <row r="3" spans="1:28" ht="16.5">
      <c r="A3" s="186"/>
      <c r="B3" s="187"/>
      <c r="C3" s="192"/>
      <c r="D3" s="360" t="s">
        <v>81</v>
      </c>
      <c r="E3" s="361" t="s">
        <v>268</v>
      </c>
      <c r="F3" s="189"/>
      <c r="G3" s="189"/>
      <c r="H3" s="189"/>
      <c r="I3" s="189"/>
      <c r="J3" s="361"/>
      <c r="K3" s="189"/>
      <c r="L3" s="189"/>
      <c r="M3" s="189"/>
      <c r="N3" s="189"/>
      <c r="O3" s="189"/>
      <c r="P3" s="196"/>
      <c r="Q3" s="189"/>
      <c r="R3" s="196"/>
      <c r="S3" s="196"/>
      <c r="T3" s="196"/>
      <c r="U3" s="196"/>
      <c r="V3" s="196"/>
      <c r="W3" s="196"/>
      <c r="X3" s="196"/>
      <c r="Y3" s="196"/>
      <c r="Z3" s="359"/>
      <c r="AA3" s="195"/>
    </row>
    <row r="4" spans="1:28" ht="16.5">
      <c r="A4" s="186"/>
      <c r="B4" s="187"/>
      <c r="C4" s="192"/>
      <c r="D4" s="360"/>
      <c r="E4" s="361" t="s">
        <v>269</v>
      </c>
      <c r="F4" s="189"/>
      <c r="G4" s="189"/>
      <c r="H4" s="189"/>
      <c r="I4" s="189"/>
      <c r="J4" s="361"/>
      <c r="K4" s="189"/>
      <c r="L4" s="189"/>
      <c r="M4" s="189"/>
      <c r="N4" s="189"/>
      <c r="O4" s="189"/>
      <c r="P4" s="196"/>
      <c r="Q4" s="189"/>
      <c r="R4" s="196"/>
      <c r="S4" s="196"/>
      <c r="T4" s="196"/>
      <c r="U4" s="196"/>
      <c r="V4" s="196"/>
      <c r="W4" s="196"/>
      <c r="X4" s="196"/>
      <c r="Y4" s="196"/>
      <c r="Z4" s="359"/>
      <c r="AA4" s="195"/>
    </row>
    <row r="5" spans="1:28" ht="13.5" thickBot="1"/>
    <row r="6" spans="1:28" ht="24.95" customHeight="1" thickBot="1">
      <c r="A6" s="362" t="s">
        <v>265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4"/>
    </row>
    <row r="7" spans="1:28" s="199" customFormat="1" ht="9.9499999999999993" customHeight="1">
      <c r="A7" s="197"/>
      <c r="B7" s="197"/>
      <c r="C7" s="197"/>
      <c r="D7" s="197"/>
      <c r="E7" s="197"/>
      <c r="F7" s="197"/>
      <c r="G7" s="198"/>
      <c r="H7" s="197"/>
      <c r="M7" s="198"/>
      <c r="O7" s="33"/>
      <c r="S7" s="200"/>
      <c r="T7" s="200"/>
      <c r="V7" s="200"/>
      <c r="W7" s="200"/>
      <c r="X7" s="200"/>
      <c r="Y7" s="200"/>
      <c r="Z7" s="200"/>
      <c r="AA7" s="200"/>
      <c r="AB7" s="200"/>
    </row>
    <row r="8" spans="1:28" s="199" customFormat="1" ht="15.75">
      <c r="E8" s="32" t="s">
        <v>236</v>
      </c>
      <c r="F8" s="365">
        <v>96.22</v>
      </c>
      <c r="G8" s="366"/>
      <c r="O8" s="32" t="s">
        <v>237</v>
      </c>
      <c r="P8" s="367">
        <f>F8*3</f>
        <v>288.65999999999997</v>
      </c>
      <c r="Q8" s="367"/>
      <c r="V8" s="356"/>
      <c r="W8" s="356"/>
      <c r="X8" s="356"/>
      <c r="Y8" s="356"/>
      <c r="Z8" s="32" t="s">
        <v>238</v>
      </c>
      <c r="AA8" s="367">
        <f>F8*25</f>
        <v>2405.5</v>
      </c>
      <c r="AB8" s="367"/>
    </row>
    <row r="9" spans="1:28" s="199" customFormat="1" ht="9.9499999999999993" customHeight="1" thickBot="1">
      <c r="G9" s="23"/>
      <c r="J9" s="202"/>
      <c r="M9" s="201"/>
      <c r="N9" s="202"/>
      <c r="O9" s="202"/>
      <c r="P9" s="202"/>
      <c r="Q9" s="202"/>
      <c r="R9" s="202"/>
      <c r="U9" s="202"/>
    </row>
    <row r="10" spans="1:28" ht="13.5" thickBot="1">
      <c r="A10" s="203" t="s">
        <v>23</v>
      </c>
      <c r="B10" s="204" t="s">
        <v>27</v>
      </c>
      <c r="C10" s="204" t="s">
        <v>32</v>
      </c>
      <c r="D10" s="368"/>
      <c r="E10" s="204" t="s">
        <v>37</v>
      </c>
      <c r="F10" s="204" t="s">
        <v>43</v>
      </c>
      <c r="G10" s="204" t="s">
        <v>2</v>
      </c>
      <c r="H10" s="204" t="s">
        <v>49</v>
      </c>
      <c r="I10" s="204"/>
      <c r="J10" s="204" t="s">
        <v>35</v>
      </c>
      <c r="K10" s="204" t="s">
        <v>53</v>
      </c>
      <c r="L10" s="204" t="s">
        <v>9</v>
      </c>
      <c r="M10" s="204" t="s">
        <v>29</v>
      </c>
      <c r="N10" s="204" t="s">
        <v>40</v>
      </c>
      <c r="O10" s="204" t="s">
        <v>45</v>
      </c>
      <c r="P10" s="204" t="s">
        <v>55</v>
      </c>
      <c r="Q10" s="204" t="s">
        <v>47</v>
      </c>
      <c r="R10" s="204" t="s">
        <v>51</v>
      </c>
      <c r="S10" s="204" t="s">
        <v>83</v>
      </c>
      <c r="T10" s="204" t="s">
        <v>84</v>
      </c>
      <c r="U10" s="204" t="s">
        <v>82</v>
      </c>
      <c r="V10" s="204" t="s">
        <v>84</v>
      </c>
      <c r="W10" s="204" t="s">
        <v>83</v>
      </c>
      <c r="X10" s="204" t="s">
        <v>84</v>
      </c>
      <c r="Y10" s="204" t="s">
        <v>85</v>
      </c>
      <c r="Z10" s="205" t="s">
        <v>86</v>
      </c>
      <c r="AA10" s="205" t="s">
        <v>87</v>
      </c>
      <c r="AB10" s="205" t="s">
        <v>7</v>
      </c>
    </row>
    <row r="11" spans="1:28" s="215" customFormat="1" ht="67.5">
      <c r="A11" s="206" t="s">
        <v>5</v>
      </c>
      <c r="B11" s="207" t="s">
        <v>88</v>
      </c>
      <c r="C11" s="208" t="s">
        <v>19</v>
      </c>
      <c r="D11" s="369" t="s">
        <v>239</v>
      </c>
      <c r="E11" s="209" t="s">
        <v>89</v>
      </c>
      <c r="F11" s="209" t="s">
        <v>90</v>
      </c>
      <c r="G11" s="209" t="s">
        <v>91</v>
      </c>
      <c r="H11" s="209" t="s">
        <v>92</v>
      </c>
      <c r="I11" s="209" t="s">
        <v>240</v>
      </c>
      <c r="J11" s="209" t="s">
        <v>95</v>
      </c>
      <c r="K11" s="210" t="s">
        <v>93</v>
      </c>
      <c r="L11" s="211"/>
      <c r="M11" s="209" t="s">
        <v>94</v>
      </c>
      <c r="N11" s="209" t="s">
        <v>96</v>
      </c>
      <c r="O11" s="209" t="s">
        <v>97</v>
      </c>
      <c r="P11" s="209" t="s">
        <v>241</v>
      </c>
      <c r="Q11" s="209" t="s">
        <v>242</v>
      </c>
      <c r="R11" s="209" t="s">
        <v>243</v>
      </c>
      <c r="S11" s="209" t="s">
        <v>99</v>
      </c>
      <c r="T11" s="209" t="s">
        <v>100</v>
      </c>
      <c r="U11" s="209" t="s">
        <v>98</v>
      </c>
      <c r="V11" s="209" t="s">
        <v>244</v>
      </c>
      <c r="W11" s="370" t="s">
        <v>245</v>
      </c>
      <c r="X11" s="370" t="s">
        <v>246</v>
      </c>
      <c r="Y11" s="209" t="s">
        <v>101</v>
      </c>
      <c r="Z11" s="212" t="s">
        <v>102</v>
      </c>
      <c r="AA11" s="213" t="s">
        <v>10</v>
      </c>
      <c r="AB11" s="214" t="s">
        <v>11</v>
      </c>
    </row>
    <row r="12" spans="1:28" s="227" customFormat="1" ht="33.75">
      <c r="A12" s="216"/>
      <c r="B12" s="217"/>
      <c r="C12" s="218">
        <v>39083</v>
      </c>
      <c r="D12" s="371"/>
      <c r="E12" s="219" t="s">
        <v>103</v>
      </c>
      <c r="F12" s="220" t="s">
        <v>104</v>
      </c>
      <c r="G12" s="219" t="s">
        <v>103</v>
      </c>
      <c r="H12" s="220" t="s">
        <v>8</v>
      </c>
      <c r="I12" s="220"/>
      <c r="J12" s="222" t="s">
        <v>247</v>
      </c>
      <c r="K12" s="223" t="s">
        <v>105</v>
      </c>
      <c r="L12" s="223" t="s">
        <v>105</v>
      </c>
      <c r="M12" s="222" t="s">
        <v>106</v>
      </c>
      <c r="N12" s="222" t="s">
        <v>248</v>
      </c>
      <c r="O12" s="222" t="s">
        <v>249</v>
      </c>
      <c r="P12" s="222" t="s">
        <v>250</v>
      </c>
      <c r="Q12" s="222" t="s">
        <v>251</v>
      </c>
      <c r="R12" s="222" t="s">
        <v>252</v>
      </c>
      <c r="S12" s="223"/>
      <c r="T12" s="238" t="s">
        <v>253</v>
      </c>
      <c r="U12" s="223" t="s">
        <v>107</v>
      </c>
      <c r="V12" s="238" t="s">
        <v>254</v>
      </c>
      <c r="W12" s="223"/>
      <c r="X12" s="238"/>
      <c r="Y12" s="220" t="s">
        <v>255</v>
      </c>
      <c r="Z12" s="224" t="s">
        <v>108</v>
      </c>
      <c r="AA12" s="225" t="s">
        <v>109</v>
      </c>
      <c r="AB12" s="226" t="s">
        <v>13</v>
      </c>
    </row>
    <row r="13" spans="1:28" s="227" customFormat="1">
      <c r="A13" s="216"/>
      <c r="B13" s="217"/>
      <c r="C13" s="218"/>
      <c r="D13" s="371"/>
      <c r="E13" s="372">
        <v>381.5</v>
      </c>
      <c r="F13" s="372">
        <v>290.85714285714289</v>
      </c>
      <c r="G13" s="372">
        <v>365</v>
      </c>
      <c r="H13" s="220"/>
      <c r="I13" s="220"/>
      <c r="J13" s="223"/>
      <c r="K13" s="221"/>
      <c r="L13" s="221"/>
      <c r="M13" s="222"/>
      <c r="N13" s="221"/>
      <c r="O13" s="222"/>
      <c r="P13" s="222"/>
      <c r="Q13" s="222"/>
      <c r="R13" s="222"/>
      <c r="S13" s="223"/>
      <c r="T13" s="220"/>
      <c r="U13" s="223"/>
      <c r="V13" s="220"/>
      <c r="W13" s="223"/>
      <c r="X13" s="220"/>
      <c r="Y13" s="223"/>
      <c r="Z13" s="224"/>
      <c r="AA13" s="225"/>
      <c r="AB13" s="226"/>
    </row>
    <row r="14" spans="1:28" s="227" customFormat="1" ht="18" customHeight="1">
      <c r="A14" s="228"/>
      <c r="B14" s="373" t="s">
        <v>256</v>
      </c>
      <c r="C14" s="230"/>
      <c r="D14" s="374"/>
      <c r="E14" s="375"/>
      <c r="F14" s="375"/>
      <c r="G14" s="375"/>
      <c r="H14" s="223"/>
      <c r="I14" s="223"/>
      <c r="J14" s="231">
        <v>1.0500000000000001E-2</v>
      </c>
      <c r="K14" s="376">
        <v>1.0999999999999999E-2</v>
      </c>
      <c r="L14" s="376">
        <v>0.20399999999999999</v>
      </c>
      <c r="M14" s="377">
        <v>7.5887499999999997E-2</v>
      </c>
      <c r="N14" s="378">
        <v>7.0000000000000001E-3</v>
      </c>
      <c r="O14" s="231">
        <v>1.7500000000000002E-2</v>
      </c>
      <c r="P14" s="232">
        <v>0.02</v>
      </c>
      <c r="Q14" s="231">
        <v>3.15E-2</v>
      </c>
      <c r="R14" s="231">
        <v>0.01</v>
      </c>
      <c r="S14" s="233"/>
      <c r="T14" s="234"/>
      <c r="U14" s="231">
        <v>0.05</v>
      </c>
      <c r="V14" s="234"/>
      <c r="W14" s="233"/>
      <c r="X14" s="234"/>
      <c r="Y14" s="223"/>
      <c r="Z14" s="235"/>
      <c r="AA14" s="224"/>
      <c r="AB14" s="236" t="s">
        <v>110</v>
      </c>
    </row>
    <row r="15" spans="1:28" s="227" customFormat="1" ht="18" customHeight="1">
      <c r="A15" s="228"/>
      <c r="B15" s="373" t="s">
        <v>257</v>
      </c>
      <c r="C15" s="230"/>
      <c r="D15" s="374"/>
      <c r="E15" s="379"/>
      <c r="F15" s="379"/>
      <c r="G15" s="379"/>
      <c r="H15" s="223"/>
      <c r="I15" s="223"/>
      <c r="J15" s="231">
        <v>3.7499999999999999E-3</v>
      </c>
      <c r="K15" s="376">
        <v>4.0000000000000001E-3</v>
      </c>
      <c r="L15" s="380"/>
      <c r="M15" s="381"/>
      <c r="N15" s="231">
        <v>2.5000000000000001E-3</v>
      </c>
      <c r="O15" s="231">
        <v>6.2500000000000003E-3</v>
      </c>
      <c r="P15" s="382"/>
      <c r="Q15" s="231">
        <v>1.125E-2</v>
      </c>
      <c r="R15" s="382"/>
      <c r="S15" s="233"/>
      <c r="T15" s="234"/>
      <c r="U15" s="382"/>
      <c r="V15" s="234"/>
      <c r="W15" s="233"/>
      <c r="X15" s="234"/>
      <c r="Y15" s="223"/>
      <c r="Z15" s="235"/>
      <c r="AA15" s="383"/>
      <c r="AB15" s="384"/>
    </row>
    <row r="16" spans="1:28" s="227" customFormat="1" ht="18" customHeight="1">
      <c r="A16" s="228"/>
      <c r="B16" s="373" t="s">
        <v>258</v>
      </c>
      <c r="C16" s="230"/>
      <c r="D16" s="374"/>
      <c r="E16" s="385"/>
      <c r="F16" s="385"/>
      <c r="G16" s="385"/>
      <c r="H16" s="223"/>
      <c r="I16" s="223"/>
      <c r="J16" s="386">
        <f>SUM(J14:J15)</f>
        <v>1.4250000000000001E-2</v>
      </c>
      <c r="K16" s="386">
        <f>SUM(K14:K15)</f>
        <v>1.4999999999999999E-2</v>
      </c>
      <c r="L16" s="386">
        <v>0.20399999999999999</v>
      </c>
      <c r="M16" s="387">
        <f t="shared" ref="M16:R16" si="0">SUM(M14:M15)</f>
        <v>7.5887499999999997E-2</v>
      </c>
      <c r="N16" s="386">
        <f t="shared" si="0"/>
        <v>9.4999999999999998E-3</v>
      </c>
      <c r="O16" s="386">
        <f t="shared" si="0"/>
        <v>2.375E-2</v>
      </c>
      <c r="P16" s="386">
        <f t="shared" si="0"/>
        <v>0.02</v>
      </c>
      <c r="Q16" s="386">
        <f t="shared" si="0"/>
        <v>4.2749999999999996E-2</v>
      </c>
      <c r="R16" s="386">
        <f t="shared" si="0"/>
        <v>0.01</v>
      </c>
      <c r="S16" s="233"/>
      <c r="T16" s="234"/>
      <c r="U16" s="388">
        <f>SUM(U14:U15)</f>
        <v>0.05</v>
      </c>
      <c r="V16" s="234"/>
      <c r="W16" s="233"/>
      <c r="X16" s="234"/>
      <c r="Y16" s="223"/>
      <c r="Z16" s="235"/>
      <c r="AA16" s="383"/>
      <c r="AB16" s="384"/>
    </row>
    <row r="17" spans="1:28" s="227" customFormat="1" ht="22.5">
      <c r="A17" s="228"/>
      <c r="B17" s="373" t="s">
        <v>259</v>
      </c>
      <c r="C17" s="230"/>
      <c r="D17" s="374"/>
      <c r="E17" s="229"/>
      <c r="F17" s="229"/>
      <c r="G17" s="237" t="s">
        <v>111</v>
      </c>
      <c r="H17" s="220" t="s">
        <v>112</v>
      </c>
      <c r="I17" s="220"/>
      <c r="J17" s="239" t="s">
        <v>115</v>
      </c>
      <c r="K17" s="220" t="s">
        <v>113</v>
      </c>
      <c r="L17" s="238" t="s">
        <v>260</v>
      </c>
      <c r="M17" s="220" t="s">
        <v>114</v>
      </c>
      <c r="N17" s="239" t="s">
        <v>116</v>
      </c>
      <c r="O17" s="239" t="s">
        <v>117</v>
      </c>
      <c r="P17" s="239" t="s">
        <v>120</v>
      </c>
      <c r="Q17" s="239" t="s">
        <v>118</v>
      </c>
      <c r="R17" s="239" t="s">
        <v>119</v>
      </c>
      <c r="S17" s="240" t="s">
        <v>122</v>
      </c>
      <c r="T17" s="239" t="s">
        <v>261</v>
      </c>
      <c r="U17" s="239" t="s">
        <v>121</v>
      </c>
      <c r="V17" s="239" t="s">
        <v>262</v>
      </c>
      <c r="W17" s="240" t="s">
        <v>122</v>
      </c>
      <c r="X17" s="239" t="s">
        <v>262</v>
      </c>
      <c r="Y17" s="239" t="s">
        <v>123</v>
      </c>
      <c r="Z17" s="241" t="s">
        <v>124</v>
      </c>
      <c r="AA17" s="242" t="s">
        <v>125</v>
      </c>
      <c r="AB17" s="243" t="s">
        <v>126</v>
      </c>
    </row>
    <row r="18" spans="1:28" s="227" customFormat="1" ht="13.5" thickBot="1">
      <c r="A18" s="244"/>
      <c r="B18" s="245"/>
      <c r="C18" s="246"/>
      <c r="D18" s="389"/>
      <c r="E18" s="245"/>
      <c r="F18" s="245"/>
      <c r="G18" s="247"/>
      <c r="H18" s="248"/>
      <c r="I18" s="248"/>
      <c r="J18" s="250" t="s">
        <v>129</v>
      </c>
      <c r="K18" s="248" t="s">
        <v>127</v>
      </c>
      <c r="L18" s="249" t="s">
        <v>128</v>
      </c>
      <c r="M18" s="248" t="s">
        <v>129</v>
      </c>
      <c r="N18" s="250" t="s">
        <v>129</v>
      </c>
      <c r="O18" s="250" t="s">
        <v>129</v>
      </c>
      <c r="P18" s="250" t="s">
        <v>129</v>
      </c>
      <c r="Q18" s="250" t="s">
        <v>129</v>
      </c>
      <c r="R18" s="250" t="s">
        <v>129</v>
      </c>
      <c r="S18" s="251"/>
      <c r="T18" s="250"/>
      <c r="U18" s="250" t="s">
        <v>129</v>
      </c>
      <c r="V18" s="250"/>
      <c r="W18" s="251"/>
      <c r="X18" s="250"/>
      <c r="Y18" s="250"/>
      <c r="Z18" s="252"/>
      <c r="AA18" s="253"/>
      <c r="AB18" s="254"/>
    </row>
    <row r="19" spans="1:28" ht="8.65" customHeight="1" thickBot="1">
      <c r="D19" s="191"/>
      <c r="G19" s="255"/>
    </row>
    <row r="20" spans="1:28" ht="9.9499999999999993" customHeight="1">
      <c r="A20" s="256"/>
      <c r="B20" s="257"/>
      <c r="C20" s="257"/>
      <c r="D20" s="390"/>
      <c r="E20" s="257"/>
      <c r="F20" s="257"/>
      <c r="G20" s="258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9"/>
      <c r="AA20" s="260"/>
      <c r="AB20" s="261"/>
    </row>
    <row r="21" spans="1:28" s="28" customFormat="1" ht="12.75" customHeight="1">
      <c r="A21" s="431" t="s">
        <v>130</v>
      </c>
      <c r="B21" s="434" t="e">
        <f>#REF!</f>
        <v>#REF!</v>
      </c>
      <c r="C21" s="437">
        <v>207.1988739191635</v>
      </c>
      <c r="D21" s="440">
        <f>C21-$AA$8</f>
        <v>-2198.3011260808366</v>
      </c>
      <c r="E21" s="428">
        <f>$E$13</f>
        <v>381.5</v>
      </c>
      <c r="F21" s="428">
        <f>$F$13</f>
        <v>290.85714285714289</v>
      </c>
      <c r="G21" s="455">
        <f>E21/$G$13</f>
        <v>1.0452054794520549</v>
      </c>
      <c r="H21" s="458">
        <f>G21*C21</f>
        <v>216.56539835660516</v>
      </c>
      <c r="I21" s="461">
        <f>C21-$P$8</f>
        <v>-81.461126080836465</v>
      </c>
      <c r="J21" s="391">
        <f>(J$14*$H21)</f>
        <v>2.2739366827443543</v>
      </c>
      <c r="K21" s="392">
        <f>(IF(H21&lt;=3*$F$8,0,H21-3*$F$8))*$K$14</f>
        <v>0</v>
      </c>
      <c r="L21" s="393">
        <f>$L$16*$F$8</f>
        <v>19.628879999999999</v>
      </c>
      <c r="M21" s="391">
        <f t="shared" ref="M21:R21" si="1">(M$14*$H21)</f>
        <v>16.434606667786873</v>
      </c>
      <c r="N21" s="391">
        <f t="shared" si="1"/>
        <v>1.5159577884962361</v>
      </c>
      <c r="O21" s="391">
        <f t="shared" si="1"/>
        <v>3.7898944712405904</v>
      </c>
      <c r="P21" s="391">
        <f t="shared" si="1"/>
        <v>4.3313079671321031</v>
      </c>
      <c r="Q21" s="391">
        <f t="shared" si="1"/>
        <v>6.8218100482330621</v>
      </c>
      <c r="R21" s="391">
        <f t="shared" si="1"/>
        <v>2.1656539835660515</v>
      </c>
      <c r="S21" s="394">
        <f>SUM(J21:R21)</f>
        <v>56.962047609199274</v>
      </c>
      <c r="T21" s="443">
        <f>S23/C21</f>
        <v>0.28484430333638222</v>
      </c>
      <c r="U21" s="391">
        <f>(U$14*$H21)</f>
        <v>10.828269917830259</v>
      </c>
      <c r="V21" s="443">
        <f>U23/C21</f>
        <v>5.2260273972602744E-2</v>
      </c>
      <c r="W21" s="394">
        <f>S21+U21</f>
        <v>67.790317527029529</v>
      </c>
      <c r="X21" s="443">
        <f>T21+V21</f>
        <v>0.33710457730898497</v>
      </c>
      <c r="Y21" s="443">
        <f>E21/F21</f>
        <v>1.3116404715127701</v>
      </c>
      <c r="Z21" s="446">
        <f>X21*Y21</f>
        <v>0.44216000673067007</v>
      </c>
      <c r="AA21" s="449">
        <f>Y21+Z21</f>
        <v>1.7538004782434402</v>
      </c>
      <c r="AB21" s="452">
        <f>AA21*C21</f>
        <v>363.38548417093125</v>
      </c>
    </row>
    <row r="22" spans="1:28" s="28" customFormat="1" ht="12.75" customHeight="1">
      <c r="A22" s="432"/>
      <c r="B22" s="435"/>
      <c r="C22" s="438"/>
      <c r="D22" s="441"/>
      <c r="E22" s="429"/>
      <c r="F22" s="429"/>
      <c r="G22" s="456"/>
      <c r="H22" s="459"/>
      <c r="I22" s="462"/>
      <c r="J22" s="395">
        <f>(J$15*$H21)</f>
        <v>0.81212024383726933</v>
      </c>
      <c r="K22" s="396">
        <f>(IF(H21&lt;=3*$F$8,0,H21-3*$F$8))*$K$15</f>
        <v>0</v>
      </c>
      <c r="L22" s="397"/>
      <c r="M22" s="395"/>
      <c r="N22" s="395">
        <f>(N$15*$H21)</f>
        <v>0.54141349589151289</v>
      </c>
      <c r="O22" s="395">
        <f>(O$15*$H21)</f>
        <v>1.3535337397287823</v>
      </c>
      <c r="P22" s="395"/>
      <c r="Q22" s="395">
        <f>(Q$15*$H21)</f>
        <v>2.4363607315118081</v>
      </c>
      <c r="R22" s="395"/>
      <c r="S22" s="398">
        <f>SUM(J22:R22)</f>
        <v>5.1434282109693727</v>
      </c>
      <c r="T22" s="444"/>
      <c r="U22" s="395"/>
      <c r="V22" s="444"/>
      <c r="W22" s="398">
        <f>S22</f>
        <v>5.1434282109693727</v>
      </c>
      <c r="X22" s="444"/>
      <c r="Y22" s="444"/>
      <c r="Z22" s="447"/>
      <c r="AA22" s="450"/>
      <c r="AB22" s="453"/>
    </row>
    <row r="23" spans="1:28" s="28" customFormat="1" ht="12.75" customHeight="1">
      <c r="A23" s="433"/>
      <c r="B23" s="436"/>
      <c r="C23" s="439"/>
      <c r="D23" s="442"/>
      <c r="E23" s="430"/>
      <c r="F23" s="430"/>
      <c r="G23" s="457"/>
      <c r="H23" s="460"/>
      <c r="I23" s="463"/>
      <c r="J23" s="399">
        <f t="shared" ref="J23:R23" si="2">SUM(J21:J22)</f>
        <v>3.0860569265816236</v>
      </c>
      <c r="K23" s="400">
        <f t="shared" si="2"/>
        <v>0</v>
      </c>
      <c r="L23" s="401">
        <f t="shared" si="2"/>
        <v>19.628879999999999</v>
      </c>
      <c r="M23" s="399">
        <f t="shared" si="2"/>
        <v>16.434606667786873</v>
      </c>
      <c r="N23" s="399">
        <f t="shared" si="2"/>
        <v>2.0573712843877487</v>
      </c>
      <c r="O23" s="399">
        <f t="shared" si="2"/>
        <v>5.1434282109693727</v>
      </c>
      <c r="P23" s="399">
        <f t="shared" si="2"/>
        <v>4.3313079671321031</v>
      </c>
      <c r="Q23" s="399">
        <f t="shared" si="2"/>
        <v>9.2581707797448693</v>
      </c>
      <c r="R23" s="399">
        <f t="shared" si="2"/>
        <v>2.1656539835660515</v>
      </c>
      <c r="S23" s="402">
        <f>SUM(K23:R23)</f>
        <v>59.019418893587023</v>
      </c>
      <c r="T23" s="445"/>
      <c r="U23" s="399">
        <f>SUM(U21:U22)</f>
        <v>10.828269917830259</v>
      </c>
      <c r="V23" s="445"/>
      <c r="W23" s="402">
        <f>S23+U23</f>
        <v>69.847688811417285</v>
      </c>
      <c r="X23" s="445"/>
      <c r="Y23" s="445"/>
      <c r="Z23" s="448"/>
      <c r="AA23" s="451"/>
      <c r="AB23" s="454"/>
    </row>
    <row r="24" spans="1:28" s="28" customFormat="1" ht="12.75" customHeight="1">
      <c r="A24" s="431" t="s">
        <v>131</v>
      </c>
      <c r="B24" s="434" t="e">
        <f>#REF!</f>
        <v>#REF!</v>
      </c>
      <c r="C24" s="437">
        <v>320.15282525638446</v>
      </c>
      <c r="D24" s="440">
        <f>C24-$AA$8</f>
        <v>-2085.3471747436156</v>
      </c>
      <c r="E24" s="428">
        <f>$E$13</f>
        <v>381.5</v>
      </c>
      <c r="F24" s="428">
        <f>$F$13</f>
        <v>290.85714285714289</v>
      </c>
      <c r="G24" s="455">
        <f>E24/$G$13</f>
        <v>1.0452054794520549</v>
      </c>
      <c r="H24" s="458">
        <f>G24*C24</f>
        <v>334.62548722002924</v>
      </c>
      <c r="I24" s="428">
        <f>C24-$P$8</f>
        <v>31.492825256384492</v>
      </c>
      <c r="J24" s="391">
        <f>(J$14*$H24)</f>
        <v>3.5135676158103073</v>
      </c>
      <c r="K24" s="392">
        <f>(IF(H24&lt;=3*$F$8,0,H24-3*$F$8))*$K$14</f>
        <v>0.50562035942032202</v>
      </c>
      <c r="L24" s="393">
        <f>$L$16*$F$8</f>
        <v>19.628879999999999</v>
      </c>
      <c r="M24" s="391">
        <f t="shared" ref="M24:R24" si="3">(M$14*$H24)</f>
        <v>25.393891661409967</v>
      </c>
      <c r="N24" s="391">
        <f t="shared" si="3"/>
        <v>2.3423784105402046</v>
      </c>
      <c r="O24" s="391">
        <f t="shared" si="3"/>
        <v>5.8559460263505123</v>
      </c>
      <c r="P24" s="391">
        <f t="shared" si="3"/>
        <v>6.692509744400585</v>
      </c>
      <c r="Q24" s="391">
        <f t="shared" si="3"/>
        <v>10.540702847430921</v>
      </c>
      <c r="R24" s="391">
        <f t="shared" si="3"/>
        <v>3.3462548722002925</v>
      </c>
      <c r="S24" s="394">
        <f>SUM(J24:R24)</f>
        <v>77.819751537563107</v>
      </c>
      <c r="T24" s="443">
        <f>S26/C24</f>
        <v>0.25357438451471098</v>
      </c>
      <c r="U24" s="391">
        <f>(U$14*$H24)</f>
        <v>16.731274361001464</v>
      </c>
      <c r="V24" s="443">
        <f>U26/C24</f>
        <v>5.2260273972602744E-2</v>
      </c>
      <c r="W24" s="394">
        <f>S24+U24</f>
        <v>94.551025898564575</v>
      </c>
      <c r="X24" s="443">
        <f>T24+V24</f>
        <v>0.30583465848731373</v>
      </c>
      <c r="Y24" s="443">
        <f>E24/F24</f>
        <v>1.3116404715127701</v>
      </c>
      <c r="Z24" s="446">
        <f>X24*Y24</f>
        <v>0.40114511566324718</v>
      </c>
      <c r="AA24" s="449">
        <f>Y24+Z24</f>
        <v>1.7127855871760174</v>
      </c>
      <c r="AB24" s="452">
        <f>AA24*C24</f>
        <v>548.35314479281737</v>
      </c>
    </row>
    <row r="25" spans="1:28" s="28" customFormat="1" ht="12.75" customHeight="1">
      <c r="A25" s="432"/>
      <c r="B25" s="435"/>
      <c r="C25" s="438"/>
      <c r="D25" s="441"/>
      <c r="E25" s="429"/>
      <c r="F25" s="429"/>
      <c r="G25" s="456"/>
      <c r="H25" s="459"/>
      <c r="I25" s="429"/>
      <c r="J25" s="395">
        <f>(J$15*$H24)</f>
        <v>1.2548455770751097</v>
      </c>
      <c r="K25" s="396">
        <f>(IF(H24&lt;=3*$F$8,0,H24-3*$F$8))*$K$15</f>
        <v>0.18386194888011709</v>
      </c>
      <c r="L25" s="397"/>
      <c r="M25" s="395"/>
      <c r="N25" s="395">
        <f>(N$15*$H24)</f>
        <v>0.83656371805007312</v>
      </c>
      <c r="O25" s="395">
        <f>(O$15*$H24)</f>
        <v>2.091409295125183</v>
      </c>
      <c r="P25" s="395"/>
      <c r="Q25" s="395">
        <f>(Q$15*$H24)</f>
        <v>3.7645367312253288</v>
      </c>
      <c r="R25" s="395"/>
      <c r="S25" s="398">
        <f>SUM(J25:R25)</f>
        <v>8.1312172703558119</v>
      </c>
      <c r="T25" s="444"/>
      <c r="U25" s="395"/>
      <c r="V25" s="444"/>
      <c r="W25" s="398">
        <f>S25</f>
        <v>8.1312172703558119</v>
      </c>
      <c r="X25" s="444"/>
      <c r="Y25" s="444"/>
      <c r="Z25" s="447"/>
      <c r="AA25" s="450"/>
      <c r="AB25" s="453"/>
    </row>
    <row r="26" spans="1:28" s="28" customFormat="1" ht="12.75" customHeight="1">
      <c r="A26" s="433"/>
      <c r="B26" s="436"/>
      <c r="C26" s="439"/>
      <c r="D26" s="442"/>
      <c r="E26" s="430"/>
      <c r="F26" s="430"/>
      <c r="G26" s="457"/>
      <c r="H26" s="460"/>
      <c r="I26" s="430"/>
      <c r="J26" s="399">
        <f t="shared" ref="J26:R26" si="4">SUM(J24:J25)</f>
        <v>4.7684131928854168</v>
      </c>
      <c r="K26" s="400">
        <f t="shared" si="4"/>
        <v>0.68948230830043911</v>
      </c>
      <c r="L26" s="401">
        <f t="shared" si="4"/>
        <v>19.628879999999999</v>
      </c>
      <c r="M26" s="399">
        <f t="shared" si="4"/>
        <v>25.393891661409967</v>
      </c>
      <c r="N26" s="399">
        <f t="shared" si="4"/>
        <v>3.1789421285902777</v>
      </c>
      <c r="O26" s="399">
        <f t="shared" si="4"/>
        <v>7.9473553214756958</v>
      </c>
      <c r="P26" s="399">
        <f t="shared" si="4"/>
        <v>6.692509744400585</v>
      </c>
      <c r="Q26" s="399">
        <f t="shared" si="4"/>
        <v>14.30523957865625</v>
      </c>
      <c r="R26" s="399">
        <f t="shared" si="4"/>
        <v>3.3462548722002925</v>
      </c>
      <c r="S26" s="402">
        <f>SUM(K26:R26)</f>
        <v>81.182555615033507</v>
      </c>
      <c r="T26" s="445"/>
      <c r="U26" s="399">
        <f>SUM(U24:U25)</f>
        <v>16.731274361001464</v>
      </c>
      <c r="V26" s="445"/>
      <c r="W26" s="402">
        <f>S26+U26</f>
        <v>97.913829976034975</v>
      </c>
      <c r="X26" s="445"/>
      <c r="Y26" s="445"/>
      <c r="Z26" s="448"/>
      <c r="AA26" s="451"/>
      <c r="AB26" s="454"/>
    </row>
    <row r="27" spans="1:28" s="28" customFormat="1" ht="12.75" customHeight="1">
      <c r="A27" s="431" t="s">
        <v>132</v>
      </c>
      <c r="B27" s="434" t="e">
        <f>#REF!</f>
        <v>#REF!</v>
      </c>
      <c r="C27" s="437">
        <v>395.5841544339433</v>
      </c>
      <c r="D27" s="440">
        <f>C27-$AA$8</f>
        <v>-2009.9158455660568</v>
      </c>
      <c r="E27" s="428">
        <f>$E$13</f>
        <v>381.5</v>
      </c>
      <c r="F27" s="428">
        <f>$F$13</f>
        <v>290.85714285714289</v>
      </c>
      <c r="G27" s="455">
        <f>E27/$G$13</f>
        <v>1.0452054794520549</v>
      </c>
      <c r="H27" s="458">
        <f>G27*C27</f>
        <v>413.46672579876542</v>
      </c>
      <c r="I27" s="428">
        <f>C27-$P$8</f>
        <v>106.92415443394333</v>
      </c>
      <c r="J27" s="391">
        <f>(J$14*$H27)</f>
        <v>4.341400620887037</v>
      </c>
      <c r="K27" s="392">
        <f>(IF(H27&lt;=3*$F$8,0,H27-3*$F$8))*$K$14</f>
        <v>1.3728739837864199</v>
      </c>
      <c r="L27" s="393">
        <f>$L$16*$F$8</f>
        <v>19.628879999999999</v>
      </c>
      <c r="M27" s="391">
        <f t="shared" ref="M27:R27" si="5">(M$14*$H27)</f>
        <v>31.376956154053811</v>
      </c>
      <c r="N27" s="391">
        <f t="shared" si="5"/>
        <v>2.8942670805913582</v>
      </c>
      <c r="O27" s="391">
        <f t="shared" si="5"/>
        <v>7.2356677014783957</v>
      </c>
      <c r="P27" s="391">
        <f t="shared" si="5"/>
        <v>8.2693345159753093</v>
      </c>
      <c r="Q27" s="391">
        <f t="shared" si="5"/>
        <v>13.02420186266111</v>
      </c>
      <c r="R27" s="391">
        <f t="shared" si="5"/>
        <v>4.1346672579876547</v>
      </c>
      <c r="S27" s="394">
        <f>SUM(J27:R27)</f>
        <v>92.278249177421088</v>
      </c>
      <c r="T27" s="443">
        <f>S29/C27</f>
        <v>0.24446229428497698</v>
      </c>
      <c r="U27" s="391">
        <f>(U$14*$H27)</f>
        <v>20.673336289938273</v>
      </c>
      <c r="V27" s="443">
        <f>U29/C27</f>
        <v>5.2260273972602751E-2</v>
      </c>
      <c r="W27" s="394">
        <f>S27+U27</f>
        <v>112.95158546735937</v>
      </c>
      <c r="X27" s="443">
        <f>T27+V27</f>
        <v>0.29672256825757976</v>
      </c>
      <c r="Y27" s="443">
        <f>E27/F27</f>
        <v>1.3116404715127701</v>
      </c>
      <c r="Z27" s="446">
        <f>X27*Y27</f>
        <v>0.389193329337852</v>
      </c>
      <c r="AA27" s="449">
        <f>Y27+Z27</f>
        <v>1.7008338008506221</v>
      </c>
      <c r="AB27" s="452">
        <f>AA27*C27</f>
        <v>672.82290094216319</v>
      </c>
    </row>
    <row r="28" spans="1:28" s="28" customFormat="1" ht="12.75" customHeight="1">
      <c r="A28" s="432"/>
      <c r="B28" s="435"/>
      <c r="C28" s="438"/>
      <c r="D28" s="441"/>
      <c r="E28" s="429"/>
      <c r="F28" s="429"/>
      <c r="G28" s="456"/>
      <c r="H28" s="459"/>
      <c r="I28" s="429"/>
      <c r="J28" s="395">
        <f>(J$15*$H27)</f>
        <v>1.5505002217453703</v>
      </c>
      <c r="K28" s="396">
        <f>(IF(H27&lt;=3*$F$8,0,H27-3*$F$8))*$K$15</f>
        <v>0.49922690319506186</v>
      </c>
      <c r="L28" s="397"/>
      <c r="M28" s="395"/>
      <c r="N28" s="395">
        <f>(N$15*$H27)</f>
        <v>1.0336668144969137</v>
      </c>
      <c r="O28" s="395">
        <f>(O$15*$H27)</f>
        <v>2.5841670362422842</v>
      </c>
      <c r="P28" s="395"/>
      <c r="Q28" s="395">
        <f>(Q$15*$H27)</f>
        <v>4.6515006652361111</v>
      </c>
      <c r="R28" s="395"/>
      <c r="S28" s="398">
        <f>SUM(J28:R28)</f>
        <v>10.319061640915741</v>
      </c>
      <c r="T28" s="444"/>
      <c r="U28" s="395"/>
      <c r="V28" s="444"/>
      <c r="W28" s="398">
        <f>S28</f>
        <v>10.319061640915741</v>
      </c>
      <c r="X28" s="444"/>
      <c r="Y28" s="444"/>
      <c r="Z28" s="447"/>
      <c r="AA28" s="450"/>
      <c r="AB28" s="453"/>
    </row>
    <row r="29" spans="1:28" s="28" customFormat="1" ht="12.75" customHeight="1">
      <c r="A29" s="433"/>
      <c r="B29" s="436"/>
      <c r="C29" s="439"/>
      <c r="D29" s="442"/>
      <c r="E29" s="430"/>
      <c r="F29" s="430"/>
      <c r="G29" s="457"/>
      <c r="H29" s="460"/>
      <c r="I29" s="430"/>
      <c r="J29" s="399">
        <f t="shared" ref="J29:R29" si="6">SUM(J27:J28)</f>
        <v>5.8919008426324071</v>
      </c>
      <c r="K29" s="400">
        <f t="shared" si="6"/>
        <v>1.8721008869814817</v>
      </c>
      <c r="L29" s="401">
        <f t="shared" si="6"/>
        <v>19.628879999999999</v>
      </c>
      <c r="M29" s="399">
        <f t="shared" si="6"/>
        <v>31.376956154053811</v>
      </c>
      <c r="N29" s="399">
        <f t="shared" si="6"/>
        <v>3.9279338950882718</v>
      </c>
      <c r="O29" s="399">
        <f t="shared" si="6"/>
        <v>9.8198347377206794</v>
      </c>
      <c r="P29" s="399">
        <f t="shared" si="6"/>
        <v>8.2693345159753093</v>
      </c>
      <c r="Q29" s="399">
        <f t="shared" si="6"/>
        <v>17.675702527897222</v>
      </c>
      <c r="R29" s="399">
        <f t="shared" si="6"/>
        <v>4.1346672579876547</v>
      </c>
      <c r="S29" s="402">
        <f>SUM(K29:R29)</f>
        <v>96.705409975704427</v>
      </c>
      <c r="T29" s="445"/>
      <c r="U29" s="399">
        <f>SUM(U27:U28)</f>
        <v>20.673336289938273</v>
      </c>
      <c r="V29" s="445"/>
      <c r="W29" s="402">
        <f>S29+U29</f>
        <v>117.3787462656427</v>
      </c>
      <c r="X29" s="445"/>
      <c r="Y29" s="445"/>
      <c r="Z29" s="448"/>
      <c r="AA29" s="451"/>
      <c r="AB29" s="454"/>
    </row>
    <row r="30" spans="1:28" s="28" customFormat="1" ht="12.75" customHeight="1">
      <c r="A30" s="431" t="s">
        <v>133</v>
      </c>
      <c r="B30" s="434" t="e">
        <f>#REF!</f>
        <v>#REF!</v>
      </c>
      <c r="C30" s="437">
        <v>1900</v>
      </c>
      <c r="D30" s="440">
        <f>C30-$AA$8</f>
        <v>-505.5</v>
      </c>
      <c r="E30" s="428">
        <f>$E$13</f>
        <v>381.5</v>
      </c>
      <c r="F30" s="428">
        <f>$F$13</f>
        <v>290.85714285714289</v>
      </c>
      <c r="G30" s="455">
        <f>E30/$G$13</f>
        <v>1.0452054794520549</v>
      </c>
      <c r="H30" s="458">
        <f>G30*C30</f>
        <v>1985.8904109589043</v>
      </c>
      <c r="I30" s="428">
        <f>C30-$P$8</f>
        <v>1611.3400000000001</v>
      </c>
      <c r="J30" s="391">
        <f>(J$14*$H30)</f>
        <v>20.851849315068495</v>
      </c>
      <c r="K30" s="392">
        <f>(IF(H30&lt;=3*$F$8,0,H30-3*$F$8))*$K$14</f>
        <v>18.669534520547948</v>
      </c>
      <c r="L30" s="393">
        <f>$L$16*$F$8</f>
        <v>19.628879999999999</v>
      </c>
      <c r="M30" s="391">
        <f t="shared" ref="M30:R30" si="7">(M$14*$H30)</f>
        <v>150.70425856164385</v>
      </c>
      <c r="N30" s="391">
        <f t="shared" si="7"/>
        <v>13.901232876712331</v>
      </c>
      <c r="O30" s="391">
        <f t="shared" si="7"/>
        <v>34.753082191780827</v>
      </c>
      <c r="P30" s="391">
        <f t="shared" si="7"/>
        <v>39.717808219178089</v>
      </c>
      <c r="Q30" s="391">
        <f t="shared" si="7"/>
        <v>62.55554794520549</v>
      </c>
      <c r="R30" s="391">
        <f t="shared" si="7"/>
        <v>19.858904109589044</v>
      </c>
      <c r="S30" s="394">
        <f>SUM(J30:R30)</f>
        <v>380.64109773972609</v>
      </c>
      <c r="T30" s="443">
        <f>S32/C30</f>
        <v>0.21383998857245862</v>
      </c>
      <c r="U30" s="391">
        <f>(U$14*$H30)</f>
        <v>99.294520547945226</v>
      </c>
      <c r="V30" s="443">
        <f>U32/C30</f>
        <v>5.2260273972602751E-2</v>
      </c>
      <c r="W30" s="394">
        <f>S30+U30</f>
        <v>479.93561828767133</v>
      </c>
      <c r="X30" s="443">
        <f>T30+V30</f>
        <v>0.26610026254506136</v>
      </c>
      <c r="Y30" s="443">
        <f>E30/F30</f>
        <v>1.3116404715127701</v>
      </c>
      <c r="Z30" s="446">
        <f>X30*Y30</f>
        <v>0.34902787383427619</v>
      </c>
      <c r="AA30" s="449">
        <f>Y30+Z30</f>
        <v>1.6606683453470463</v>
      </c>
      <c r="AB30" s="452">
        <f>AA30*C30</f>
        <v>3155.2698561593879</v>
      </c>
    </row>
    <row r="31" spans="1:28" s="28" customFormat="1" ht="12.75" customHeight="1">
      <c r="A31" s="432"/>
      <c r="B31" s="435"/>
      <c r="C31" s="438"/>
      <c r="D31" s="441"/>
      <c r="E31" s="429"/>
      <c r="F31" s="429"/>
      <c r="G31" s="456"/>
      <c r="H31" s="459"/>
      <c r="I31" s="429"/>
      <c r="J31" s="395">
        <f>(J$15*$H30)</f>
        <v>7.4470890410958912</v>
      </c>
      <c r="K31" s="396">
        <f>(IF(H30&lt;=3*$F$8,0,H30-3*$F$8))*$K$15</f>
        <v>6.7889216438356179</v>
      </c>
      <c r="L31" s="397"/>
      <c r="M31" s="395"/>
      <c r="N31" s="395">
        <f>(N$15*$H30)</f>
        <v>4.9647260273972611</v>
      </c>
      <c r="O31" s="395">
        <f>(O$15*$H30)</f>
        <v>12.411815068493153</v>
      </c>
      <c r="P31" s="395"/>
      <c r="Q31" s="395">
        <f>(Q$15*$H30)</f>
        <v>22.341267123287672</v>
      </c>
      <c r="R31" s="395"/>
      <c r="S31" s="398">
        <f>SUM(J31:R31)</f>
        <v>53.953818904109596</v>
      </c>
      <c r="T31" s="444"/>
      <c r="U31" s="395"/>
      <c r="V31" s="444"/>
      <c r="W31" s="398">
        <f>S31</f>
        <v>53.953818904109596</v>
      </c>
      <c r="X31" s="444"/>
      <c r="Y31" s="444"/>
      <c r="Z31" s="447"/>
      <c r="AA31" s="450"/>
      <c r="AB31" s="453"/>
    </row>
    <row r="32" spans="1:28" s="28" customFormat="1" ht="12.75" customHeight="1">
      <c r="A32" s="433"/>
      <c r="B32" s="436"/>
      <c r="C32" s="439"/>
      <c r="D32" s="442"/>
      <c r="E32" s="430"/>
      <c r="F32" s="430"/>
      <c r="G32" s="457"/>
      <c r="H32" s="460"/>
      <c r="I32" s="430"/>
      <c r="J32" s="399">
        <f t="shared" ref="J32:R32" si="8">SUM(J30:J31)</f>
        <v>28.298938356164385</v>
      </c>
      <c r="K32" s="400">
        <f t="shared" si="8"/>
        <v>25.458456164383566</v>
      </c>
      <c r="L32" s="401">
        <f t="shared" si="8"/>
        <v>19.628879999999999</v>
      </c>
      <c r="M32" s="399">
        <f t="shared" si="8"/>
        <v>150.70425856164385</v>
      </c>
      <c r="N32" s="399">
        <f t="shared" si="8"/>
        <v>18.865958904109593</v>
      </c>
      <c r="O32" s="399">
        <f t="shared" si="8"/>
        <v>47.164897260273982</v>
      </c>
      <c r="P32" s="399">
        <f t="shared" si="8"/>
        <v>39.717808219178089</v>
      </c>
      <c r="Q32" s="399">
        <f t="shared" si="8"/>
        <v>84.896815068493169</v>
      </c>
      <c r="R32" s="399">
        <f t="shared" si="8"/>
        <v>19.858904109589044</v>
      </c>
      <c r="S32" s="402">
        <f>SUM(K32:R32)</f>
        <v>406.29597828767135</v>
      </c>
      <c r="T32" s="445"/>
      <c r="U32" s="399">
        <f>SUM(U30:U31)</f>
        <v>99.294520547945226</v>
      </c>
      <c r="V32" s="445"/>
      <c r="W32" s="402">
        <f>S32+U32</f>
        <v>505.59049883561659</v>
      </c>
      <c r="X32" s="445"/>
      <c r="Y32" s="445"/>
      <c r="Z32" s="448"/>
      <c r="AA32" s="451"/>
      <c r="AB32" s="454"/>
    </row>
    <row r="33" spans="1:28" s="28" customFormat="1" ht="12">
      <c r="A33" s="264"/>
      <c r="B33" s="265"/>
      <c r="C33" s="403"/>
      <c r="D33" s="404"/>
      <c r="E33" s="405"/>
      <c r="F33" s="405"/>
      <c r="G33" s="266"/>
      <c r="H33" s="405"/>
      <c r="I33" s="262"/>
      <c r="J33" s="267"/>
      <c r="K33" s="262"/>
      <c r="L33" s="406"/>
      <c r="M33" s="267"/>
      <c r="N33" s="267"/>
      <c r="O33" s="267"/>
      <c r="P33" s="267"/>
      <c r="Q33" s="267"/>
      <c r="R33" s="267"/>
      <c r="S33" s="263"/>
      <c r="T33" s="268"/>
      <c r="U33" s="267"/>
      <c r="V33" s="268"/>
      <c r="W33" s="263"/>
      <c r="X33" s="268"/>
      <c r="Y33" s="269"/>
      <c r="Z33" s="270"/>
      <c r="AA33" s="270"/>
      <c r="AB33" s="271"/>
    </row>
    <row r="34" spans="1:28" s="28" customFormat="1" ht="12">
      <c r="A34" s="264"/>
      <c r="B34" s="265"/>
      <c r="C34" s="403"/>
      <c r="D34" s="404"/>
      <c r="E34" s="405"/>
      <c r="F34" s="405"/>
      <c r="G34" s="266"/>
      <c r="H34" s="405"/>
      <c r="I34" s="262"/>
      <c r="J34" s="267"/>
      <c r="K34" s="262"/>
      <c r="L34" s="406"/>
      <c r="M34" s="267"/>
      <c r="N34" s="267"/>
      <c r="O34" s="267"/>
      <c r="P34" s="267"/>
      <c r="Q34" s="267"/>
      <c r="R34" s="267"/>
      <c r="S34" s="263"/>
      <c r="T34" s="268"/>
      <c r="U34" s="267"/>
      <c r="V34" s="268"/>
      <c r="W34" s="263"/>
      <c r="X34" s="268"/>
      <c r="Y34" s="269"/>
      <c r="Z34" s="270"/>
      <c r="AA34" s="270"/>
      <c r="AB34" s="271"/>
    </row>
    <row r="35" spans="1:28" s="28" customFormat="1" ht="12">
      <c r="A35" s="264"/>
      <c r="B35" s="265"/>
      <c r="C35" s="403"/>
      <c r="D35" s="404"/>
      <c r="E35" s="405"/>
      <c r="F35" s="405"/>
      <c r="G35" s="266"/>
      <c r="H35" s="405"/>
      <c r="I35" s="262"/>
      <c r="J35" s="267"/>
      <c r="K35" s="262"/>
      <c r="L35" s="406"/>
      <c r="M35" s="267"/>
      <c r="N35" s="267"/>
      <c r="O35" s="267"/>
      <c r="P35" s="267"/>
      <c r="Q35" s="267"/>
      <c r="R35" s="267"/>
      <c r="S35" s="263"/>
      <c r="T35" s="268"/>
      <c r="U35" s="267"/>
      <c r="V35" s="268"/>
      <c r="W35" s="263"/>
      <c r="X35" s="268"/>
      <c r="Y35" s="269"/>
      <c r="Z35" s="270"/>
      <c r="AA35" s="270"/>
      <c r="AB35" s="271"/>
    </row>
    <row r="36" spans="1:28" s="28" customFormat="1" ht="12">
      <c r="A36" s="264"/>
      <c r="B36" s="265"/>
      <c r="C36" s="403"/>
      <c r="D36" s="404"/>
      <c r="E36" s="405"/>
      <c r="F36" s="405"/>
      <c r="G36" s="266"/>
      <c r="H36" s="405"/>
      <c r="I36" s="262"/>
      <c r="J36" s="267"/>
      <c r="K36" s="262"/>
      <c r="L36" s="406"/>
      <c r="M36" s="267"/>
      <c r="N36" s="267"/>
      <c r="O36" s="267"/>
      <c r="P36" s="267"/>
      <c r="Q36" s="267"/>
      <c r="R36" s="267"/>
      <c r="S36" s="263"/>
      <c r="T36" s="268"/>
      <c r="U36" s="267"/>
      <c r="V36" s="268"/>
      <c r="W36" s="263"/>
      <c r="X36" s="268"/>
      <c r="Y36" s="269"/>
      <c r="Z36" s="270"/>
      <c r="AA36" s="270"/>
      <c r="AB36" s="271"/>
    </row>
    <row r="37" spans="1:28" s="28" customFormat="1" ht="12">
      <c r="A37" s="264"/>
      <c r="B37" s="265"/>
      <c r="C37" s="403"/>
      <c r="D37" s="404"/>
      <c r="E37" s="405"/>
      <c r="F37" s="405"/>
      <c r="G37" s="266"/>
      <c r="H37" s="405"/>
      <c r="I37" s="262"/>
      <c r="J37" s="267"/>
      <c r="K37" s="262"/>
      <c r="L37" s="406"/>
      <c r="M37" s="267"/>
      <c r="N37" s="267"/>
      <c r="O37" s="267"/>
      <c r="P37" s="267"/>
      <c r="Q37" s="267"/>
      <c r="R37" s="267"/>
      <c r="S37" s="263"/>
      <c r="T37" s="268"/>
      <c r="U37" s="267"/>
      <c r="V37" s="268"/>
      <c r="W37" s="263"/>
      <c r="X37" s="268"/>
      <c r="Y37" s="269"/>
      <c r="Z37" s="270"/>
      <c r="AA37" s="270"/>
      <c r="AB37" s="271"/>
    </row>
    <row r="38" spans="1:28" s="28" customFormat="1" ht="12">
      <c r="A38" s="264"/>
      <c r="B38" s="265"/>
      <c r="C38" s="403"/>
      <c r="D38" s="404"/>
      <c r="E38" s="405"/>
      <c r="F38" s="405"/>
      <c r="G38" s="266"/>
      <c r="H38" s="405"/>
      <c r="I38" s="262"/>
      <c r="J38" s="267"/>
      <c r="K38" s="262"/>
      <c r="L38" s="406"/>
      <c r="M38" s="267"/>
      <c r="N38" s="267"/>
      <c r="O38" s="267"/>
      <c r="P38" s="267"/>
      <c r="Q38" s="267"/>
      <c r="R38" s="267"/>
      <c r="S38" s="263"/>
      <c r="T38" s="268"/>
      <c r="U38" s="267"/>
      <c r="V38" s="268"/>
      <c r="W38" s="263"/>
      <c r="X38" s="268"/>
      <c r="Y38" s="269"/>
      <c r="Z38" s="270"/>
      <c r="AA38" s="270"/>
      <c r="AB38" s="271"/>
    </row>
    <row r="39" spans="1:28" s="28" customFormat="1" ht="12">
      <c r="A39" s="264"/>
      <c r="B39" s="265"/>
      <c r="C39" s="403"/>
      <c r="D39" s="404"/>
      <c r="E39" s="405"/>
      <c r="F39" s="405"/>
      <c r="G39" s="266"/>
      <c r="H39" s="405"/>
      <c r="I39" s="262"/>
      <c r="J39" s="267"/>
      <c r="K39" s="262"/>
      <c r="L39" s="406"/>
      <c r="M39" s="267"/>
      <c r="N39" s="267"/>
      <c r="O39" s="267"/>
      <c r="P39" s="267"/>
      <c r="Q39" s="267"/>
      <c r="R39" s="267"/>
      <c r="S39" s="263"/>
      <c r="T39" s="269"/>
      <c r="U39" s="267"/>
      <c r="V39" s="269"/>
      <c r="W39" s="263"/>
      <c r="X39" s="269"/>
      <c r="Y39" s="269"/>
      <c r="Z39" s="270"/>
      <c r="AA39" s="270"/>
      <c r="AB39" s="271"/>
    </row>
    <row r="40" spans="1:28" s="28" customFormat="1" ht="12">
      <c r="A40" s="264"/>
      <c r="B40" s="265"/>
      <c r="C40" s="403"/>
      <c r="D40" s="404"/>
      <c r="E40" s="405"/>
      <c r="F40" s="405"/>
      <c r="G40" s="266"/>
      <c r="H40" s="405"/>
      <c r="I40" s="262"/>
      <c r="J40" s="267"/>
      <c r="K40" s="262"/>
      <c r="L40" s="406"/>
      <c r="M40" s="267"/>
      <c r="N40" s="267"/>
      <c r="O40" s="267"/>
      <c r="P40" s="267"/>
      <c r="Q40" s="267"/>
      <c r="R40" s="267"/>
      <c r="S40" s="263"/>
      <c r="T40" s="268"/>
      <c r="U40" s="267"/>
      <c r="V40" s="268"/>
      <c r="W40" s="263"/>
      <c r="X40" s="268"/>
      <c r="Y40" s="269"/>
      <c r="Z40" s="270"/>
      <c r="AA40" s="270"/>
      <c r="AB40" s="271"/>
    </row>
    <row r="41" spans="1:28" s="28" customFormat="1" ht="12">
      <c r="A41" s="264"/>
      <c r="B41" s="265"/>
      <c r="C41" s="403"/>
      <c r="D41" s="404"/>
      <c r="E41" s="405"/>
      <c r="F41" s="405"/>
      <c r="G41" s="266"/>
      <c r="H41" s="405"/>
      <c r="I41" s="262"/>
      <c r="J41" s="267"/>
      <c r="K41" s="262"/>
      <c r="L41" s="406"/>
      <c r="M41" s="267"/>
      <c r="N41" s="267"/>
      <c r="O41" s="267"/>
      <c r="P41" s="267"/>
      <c r="Q41" s="267"/>
      <c r="R41" s="267"/>
      <c r="S41" s="263"/>
      <c r="T41" s="268"/>
      <c r="U41" s="267"/>
      <c r="V41" s="268"/>
      <c r="W41" s="263"/>
      <c r="X41" s="268"/>
      <c r="Y41" s="269"/>
      <c r="Z41" s="270"/>
      <c r="AA41" s="270"/>
      <c r="AB41" s="271"/>
    </row>
    <row r="42" spans="1:28" s="28" customFormat="1" ht="12">
      <c r="A42" s="264"/>
      <c r="B42" s="265"/>
      <c r="C42" s="403"/>
      <c r="D42" s="404"/>
      <c r="E42" s="405"/>
      <c r="F42" s="405"/>
      <c r="G42" s="266"/>
      <c r="H42" s="405"/>
      <c r="I42" s="262"/>
      <c r="J42" s="267"/>
      <c r="K42" s="262"/>
      <c r="L42" s="406"/>
      <c r="M42" s="267"/>
      <c r="N42" s="267"/>
      <c r="O42" s="267"/>
      <c r="P42" s="267"/>
      <c r="Q42" s="267"/>
      <c r="R42" s="267"/>
      <c r="S42" s="263"/>
      <c r="T42" s="269"/>
      <c r="U42" s="267"/>
      <c r="V42" s="269"/>
      <c r="W42" s="263"/>
      <c r="X42" s="269"/>
      <c r="Y42" s="269"/>
      <c r="Z42" s="270"/>
      <c r="AA42" s="270"/>
      <c r="AB42" s="271"/>
    </row>
    <row r="43" spans="1:28" s="28" customFormat="1" ht="12">
      <c r="A43" s="264"/>
      <c r="B43" s="265"/>
      <c r="C43" s="403"/>
      <c r="D43" s="404"/>
      <c r="E43" s="405"/>
      <c r="F43" s="405"/>
      <c r="G43" s="266"/>
      <c r="H43" s="405"/>
      <c r="I43" s="262"/>
      <c r="J43" s="267"/>
      <c r="K43" s="262"/>
      <c r="L43" s="406"/>
      <c r="M43" s="267"/>
      <c r="N43" s="267"/>
      <c r="O43" s="267"/>
      <c r="P43" s="267"/>
      <c r="Q43" s="267"/>
      <c r="R43" s="267"/>
      <c r="S43" s="263"/>
      <c r="T43" s="269"/>
      <c r="U43" s="267"/>
      <c r="V43" s="269"/>
      <c r="W43" s="263"/>
      <c r="X43" s="269"/>
      <c r="Y43" s="269"/>
      <c r="Z43" s="270"/>
      <c r="AA43" s="270"/>
      <c r="AB43" s="271"/>
    </row>
    <row r="44" spans="1:28" s="28" customFormat="1" ht="12">
      <c r="A44" s="264"/>
      <c r="B44" s="265"/>
      <c r="C44" s="403"/>
      <c r="D44" s="404"/>
      <c r="E44" s="405"/>
      <c r="F44" s="405"/>
      <c r="G44" s="266"/>
      <c r="H44" s="405"/>
      <c r="I44" s="262"/>
      <c r="J44" s="267"/>
      <c r="K44" s="262"/>
      <c r="L44" s="406"/>
      <c r="M44" s="267"/>
      <c r="N44" s="267"/>
      <c r="O44" s="267"/>
      <c r="P44" s="267"/>
      <c r="Q44" s="267"/>
      <c r="R44" s="267"/>
      <c r="S44" s="263"/>
      <c r="T44" s="269"/>
      <c r="U44" s="267"/>
      <c r="V44" s="269"/>
      <c r="W44" s="263"/>
      <c r="X44" s="269"/>
      <c r="Y44" s="269"/>
      <c r="Z44" s="270"/>
      <c r="AA44" s="270"/>
      <c r="AB44" s="271"/>
    </row>
    <row r="45" spans="1:28" s="28" customFormat="1" ht="12">
      <c r="A45" s="264"/>
      <c r="B45" s="265"/>
      <c r="C45" s="403"/>
      <c r="D45" s="404"/>
      <c r="E45" s="405"/>
      <c r="F45" s="405"/>
      <c r="G45" s="266"/>
      <c r="H45" s="405"/>
      <c r="I45" s="262"/>
      <c r="J45" s="267"/>
      <c r="K45" s="262"/>
      <c r="L45" s="406"/>
      <c r="M45" s="267"/>
      <c r="N45" s="267"/>
      <c r="O45" s="267"/>
      <c r="P45" s="267"/>
      <c r="Q45" s="267"/>
      <c r="R45" s="267"/>
      <c r="S45" s="263"/>
      <c r="T45" s="269"/>
      <c r="U45" s="267"/>
      <c r="V45" s="269"/>
      <c r="W45" s="263"/>
      <c r="X45" s="269"/>
      <c r="Y45" s="269"/>
      <c r="Z45" s="270"/>
      <c r="AA45" s="270"/>
      <c r="AB45" s="271"/>
    </row>
    <row r="46" spans="1:28" s="28" customFormat="1" ht="12">
      <c r="A46" s="264"/>
      <c r="B46" s="265"/>
      <c r="C46" s="403"/>
      <c r="D46" s="404"/>
      <c r="E46" s="405"/>
      <c r="F46" s="405"/>
      <c r="G46" s="266"/>
      <c r="H46" s="405"/>
      <c r="I46" s="262"/>
      <c r="J46" s="267"/>
      <c r="K46" s="262"/>
      <c r="L46" s="406"/>
      <c r="M46" s="267"/>
      <c r="N46" s="267"/>
      <c r="O46" s="267"/>
      <c r="P46" s="267"/>
      <c r="Q46" s="267"/>
      <c r="R46" s="267"/>
      <c r="S46" s="263"/>
      <c r="T46" s="269"/>
      <c r="U46" s="267"/>
      <c r="V46" s="269"/>
      <c r="W46" s="263"/>
      <c r="X46" s="269"/>
      <c r="Y46" s="269"/>
      <c r="Z46" s="270"/>
      <c r="AA46" s="270"/>
      <c r="AB46" s="271"/>
    </row>
    <row r="47" spans="1:28" s="28" customFormat="1" ht="12">
      <c r="A47" s="264"/>
      <c r="B47" s="265"/>
      <c r="C47" s="403"/>
      <c r="D47" s="404"/>
      <c r="E47" s="405"/>
      <c r="F47" s="405"/>
      <c r="G47" s="266"/>
      <c r="H47" s="405"/>
      <c r="I47" s="262"/>
      <c r="J47" s="267"/>
      <c r="K47" s="262"/>
      <c r="L47" s="406"/>
      <c r="M47" s="267"/>
      <c r="N47" s="267"/>
      <c r="O47" s="267"/>
      <c r="P47" s="267"/>
      <c r="Q47" s="267"/>
      <c r="R47" s="267"/>
      <c r="S47" s="263"/>
      <c r="T47" s="269"/>
      <c r="U47" s="267"/>
      <c r="V47" s="269"/>
      <c r="W47" s="263"/>
      <c r="X47" s="269"/>
      <c r="Y47" s="269"/>
      <c r="Z47" s="270"/>
      <c r="AA47" s="270"/>
      <c r="AB47" s="271"/>
    </row>
    <row r="48" spans="1:28" s="28" customFormat="1" ht="12">
      <c r="A48" s="264"/>
      <c r="B48" s="265"/>
      <c r="C48" s="403"/>
      <c r="D48" s="404"/>
      <c r="E48" s="405"/>
      <c r="F48" s="405"/>
      <c r="G48" s="266"/>
      <c r="H48" s="405"/>
      <c r="I48" s="262"/>
      <c r="J48" s="267"/>
      <c r="K48" s="262"/>
      <c r="L48" s="406"/>
      <c r="M48" s="267"/>
      <c r="N48" s="267"/>
      <c r="O48" s="267"/>
      <c r="P48" s="267"/>
      <c r="Q48" s="267"/>
      <c r="R48" s="267"/>
      <c r="S48" s="263"/>
      <c r="T48" s="269"/>
      <c r="U48" s="267"/>
      <c r="V48" s="269"/>
      <c r="W48" s="263"/>
      <c r="X48" s="269"/>
      <c r="Y48" s="269"/>
      <c r="Z48" s="270"/>
      <c r="AA48" s="270"/>
      <c r="AB48" s="271"/>
    </row>
    <row r="49" spans="1:28" s="28" customFormat="1" ht="9.9499999999999993" customHeight="1" thickBot="1">
      <c r="A49" s="272"/>
      <c r="B49" s="273"/>
      <c r="C49" s="407"/>
      <c r="D49" s="407"/>
      <c r="E49" s="407"/>
      <c r="F49" s="407"/>
      <c r="G49" s="274"/>
      <c r="H49" s="407"/>
      <c r="I49" s="407"/>
      <c r="J49" s="276"/>
      <c r="K49" s="275"/>
      <c r="L49" s="408"/>
      <c r="M49" s="276"/>
      <c r="N49" s="276"/>
      <c r="O49" s="276"/>
      <c r="P49" s="277"/>
      <c r="Q49" s="276"/>
      <c r="R49" s="276"/>
      <c r="S49" s="276"/>
      <c r="T49" s="278"/>
      <c r="U49" s="276"/>
      <c r="V49" s="278"/>
      <c r="W49" s="276"/>
      <c r="X49" s="278"/>
      <c r="Y49" s="278"/>
      <c r="Z49" s="279"/>
      <c r="AA49" s="279"/>
      <c r="AB49" s="280"/>
    </row>
    <row r="50" spans="1:28" ht="12.95" customHeight="1">
      <c r="A50" s="281" t="s">
        <v>129</v>
      </c>
      <c r="B50" s="281" t="s">
        <v>134</v>
      </c>
    </row>
    <row r="51" spans="1:28" ht="12.2" customHeight="1">
      <c r="A51" s="281" t="s">
        <v>128</v>
      </c>
      <c r="B51" s="281" t="s">
        <v>263</v>
      </c>
      <c r="Y51" s="282"/>
    </row>
    <row r="52" spans="1:28">
      <c r="A52" s="281" t="s">
        <v>127</v>
      </c>
      <c r="B52" s="281" t="s">
        <v>264</v>
      </c>
      <c r="Y52" s="282"/>
    </row>
  </sheetData>
  <mergeCells count="64">
    <mergeCell ref="Y30:Y32"/>
    <mergeCell ref="Z30:Z32"/>
    <mergeCell ref="AA30:AA32"/>
    <mergeCell ref="AB30:AB32"/>
    <mergeCell ref="G30:G32"/>
    <mergeCell ref="H30:H32"/>
    <mergeCell ref="I30:I32"/>
    <mergeCell ref="T30:T32"/>
    <mergeCell ref="V30:V32"/>
    <mergeCell ref="X30:X32"/>
    <mergeCell ref="Y27:Y29"/>
    <mergeCell ref="Z27:Z29"/>
    <mergeCell ref="AA27:AA29"/>
    <mergeCell ref="AB27:AB29"/>
    <mergeCell ref="A30:A32"/>
    <mergeCell ref="B30:B32"/>
    <mergeCell ref="C30:C32"/>
    <mergeCell ref="D30:D32"/>
    <mergeCell ref="E30:E32"/>
    <mergeCell ref="F30:F32"/>
    <mergeCell ref="G27:G29"/>
    <mergeCell ref="H27:H29"/>
    <mergeCell ref="I27:I29"/>
    <mergeCell ref="T27:T29"/>
    <mergeCell ref="V27:V29"/>
    <mergeCell ref="X27:X29"/>
    <mergeCell ref="Y24:Y26"/>
    <mergeCell ref="Z24:Z26"/>
    <mergeCell ref="AA24:AA26"/>
    <mergeCell ref="AB24:AB26"/>
    <mergeCell ref="A27:A29"/>
    <mergeCell ref="B27:B29"/>
    <mergeCell ref="C27:C29"/>
    <mergeCell ref="D27:D29"/>
    <mergeCell ref="E27:E29"/>
    <mergeCell ref="F27:F29"/>
    <mergeCell ref="G24:G26"/>
    <mergeCell ref="H24:H26"/>
    <mergeCell ref="I24:I26"/>
    <mergeCell ref="T24:T26"/>
    <mergeCell ref="V24:V26"/>
    <mergeCell ref="X24:X26"/>
    <mergeCell ref="Y21:Y23"/>
    <mergeCell ref="Z21:Z23"/>
    <mergeCell ref="AA21:AA23"/>
    <mergeCell ref="AB21:AB23"/>
    <mergeCell ref="A24:A26"/>
    <mergeCell ref="B24:B26"/>
    <mergeCell ref="C24:C26"/>
    <mergeCell ref="D24:D26"/>
    <mergeCell ref="E24:E26"/>
    <mergeCell ref="F24:F26"/>
    <mergeCell ref="G21:G23"/>
    <mergeCell ref="H21:H23"/>
    <mergeCell ref="I21:I23"/>
    <mergeCell ref="T21:T23"/>
    <mergeCell ref="V21:V23"/>
    <mergeCell ref="X21:X23"/>
    <mergeCell ref="F21:F23"/>
    <mergeCell ref="A21:A23"/>
    <mergeCell ref="B21:B23"/>
    <mergeCell ref="C21:C23"/>
    <mergeCell ref="D21:D23"/>
    <mergeCell ref="E21:E23"/>
  </mergeCells>
  <printOptions horizontalCentered="1" verticalCentered="1"/>
  <pageMargins left="0.59055118110236227" right="0.39370078740157483" top="0.39370078740157483" bottom="0.39370078740157483" header="0" footer="0"/>
  <pageSetup paperSize="5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02"/>
  <sheetViews>
    <sheetView topLeftCell="A49" zoomScale="85" zoomScaleNormal="85" workbookViewId="0">
      <selection activeCell="J17" sqref="J17"/>
    </sheetView>
  </sheetViews>
  <sheetFormatPr baseColWidth="10" defaultRowHeight="12.75"/>
  <cols>
    <col min="1" max="1" width="5.28515625" style="24" bestFit="1" customWidth="1"/>
    <col min="2" max="3" width="12.7109375" style="17" customWidth="1"/>
    <col min="4" max="4" width="15.7109375" style="17" customWidth="1"/>
    <col min="5" max="5" width="11" style="24" customWidth="1"/>
    <col min="6" max="7" width="13.7109375" style="17" customWidth="1"/>
    <col min="8" max="254" width="11.42578125" style="17"/>
    <col min="255" max="255" width="5.28515625" style="17" bestFit="1" customWidth="1"/>
    <col min="256" max="257" width="12.7109375" style="17" customWidth="1"/>
    <col min="258" max="258" width="15.7109375" style="17" customWidth="1"/>
    <col min="259" max="259" width="3.7109375" style="17" customWidth="1"/>
    <col min="260" max="263" width="13.7109375" style="17" customWidth="1"/>
    <col min="264" max="510" width="11.42578125" style="17"/>
    <col min="511" max="511" width="5.28515625" style="17" bestFit="1" customWidth="1"/>
    <col min="512" max="513" width="12.7109375" style="17" customWidth="1"/>
    <col min="514" max="514" width="15.7109375" style="17" customWidth="1"/>
    <col min="515" max="515" width="3.7109375" style="17" customWidth="1"/>
    <col min="516" max="519" width="13.7109375" style="17" customWidth="1"/>
    <col min="520" max="766" width="11.42578125" style="17"/>
    <col min="767" max="767" width="5.28515625" style="17" bestFit="1" customWidth="1"/>
    <col min="768" max="769" width="12.7109375" style="17" customWidth="1"/>
    <col min="770" max="770" width="15.7109375" style="17" customWidth="1"/>
    <col min="771" max="771" width="3.7109375" style="17" customWidth="1"/>
    <col min="772" max="775" width="13.7109375" style="17" customWidth="1"/>
    <col min="776" max="1022" width="11.42578125" style="17"/>
    <col min="1023" max="1023" width="5.28515625" style="17" bestFit="1" customWidth="1"/>
    <col min="1024" max="1025" width="12.7109375" style="17" customWidth="1"/>
    <col min="1026" max="1026" width="15.7109375" style="17" customWidth="1"/>
    <col min="1027" max="1027" width="3.7109375" style="17" customWidth="1"/>
    <col min="1028" max="1031" width="13.7109375" style="17" customWidth="1"/>
    <col min="1032" max="1278" width="11.42578125" style="17"/>
    <col min="1279" max="1279" width="5.28515625" style="17" bestFit="1" customWidth="1"/>
    <col min="1280" max="1281" width="12.7109375" style="17" customWidth="1"/>
    <col min="1282" max="1282" width="15.7109375" style="17" customWidth="1"/>
    <col min="1283" max="1283" width="3.7109375" style="17" customWidth="1"/>
    <col min="1284" max="1287" width="13.7109375" style="17" customWidth="1"/>
    <col min="1288" max="1534" width="11.42578125" style="17"/>
    <col min="1535" max="1535" width="5.28515625" style="17" bestFit="1" customWidth="1"/>
    <col min="1536" max="1537" width="12.7109375" style="17" customWidth="1"/>
    <col min="1538" max="1538" width="15.7109375" style="17" customWidth="1"/>
    <col min="1539" max="1539" width="3.7109375" style="17" customWidth="1"/>
    <col min="1540" max="1543" width="13.7109375" style="17" customWidth="1"/>
    <col min="1544" max="1790" width="11.42578125" style="17"/>
    <col min="1791" max="1791" width="5.28515625" style="17" bestFit="1" customWidth="1"/>
    <col min="1792" max="1793" width="12.7109375" style="17" customWidth="1"/>
    <col min="1794" max="1794" width="15.7109375" style="17" customWidth="1"/>
    <col min="1795" max="1795" width="3.7109375" style="17" customWidth="1"/>
    <col min="1796" max="1799" width="13.7109375" style="17" customWidth="1"/>
    <col min="1800" max="2046" width="11.42578125" style="17"/>
    <col min="2047" max="2047" width="5.28515625" style="17" bestFit="1" customWidth="1"/>
    <col min="2048" max="2049" width="12.7109375" style="17" customWidth="1"/>
    <col min="2050" max="2050" width="15.7109375" style="17" customWidth="1"/>
    <col min="2051" max="2051" width="3.7109375" style="17" customWidth="1"/>
    <col min="2052" max="2055" width="13.7109375" style="17" customWidth="1"/>
    <col min="2056" max="2302" width="11.42578125" style="17"/>
    <col min="2303" max="2303" width="5.28515625" style="17" bestFit="1" customWidth="1"/>
    <col min="2304" max="2305" width="12.7109375" style="17" customWidth="1"/>
    <col min="2306" max="2306" width="15.7109375" style="17" customWidth="1"/>
    <col min="2307" max="2307" width="3.7109375" style="17" customWidth="1"/>
    <col min="2308" max="2311" width="13.7109375" style="17" customWidth="1"/>
    <col min="2312" max="2558" width="11.42578125" style="17"/>
    <col min="2559" max="2559" width="5.28515625" style="17" bestFit="1" customWidth="1"/>
    <col min="2560" max="2561" width="12.7109375" style="17" customWidth="1"/>
    <col min="2562" max="2562" width="15.7109375" style="17" customWidth="1"/>
    <col min="2563" max="2563" width="3.7109375" style="17" customWidth="1"/>
    <col min="2564" max="2567" width="13.7109375" style="17" customWidth="1"/>
    <col min="2568" max="2814" width="11.42578125" style="17"/>
    <col min="2815" max="2815" width="5.28515625" style="17" bestFit="1" customWidth="1"/>
    <col min="2816" max="2817" width="12.7109375" style="17" customWidth="1"/>
    <col min="2818" max="2818" width="15.7109375" style="17" customWidth="1"/>
    <col min="2819" max="2819" width="3.7109375" style="17" customWidth="1"/>
    <col min="2820" max="2823" width="13.7109375" style="17" customWidth="1"/>
    <col min="2824" max="3070" width="11.42578125" style="17"/>
    <col min="3071" max="3071" width="5.28515625" style="17" bestFit="1" customWidth="1"/>
    <col min="3072" max="3073" width="12.7109375" style="17" customWidth="1"/>
    <col min="3074" max="3074" width="15.7109375" style="17" customWidth="1"/>
    <col min="3075" max="3075" width="3.7109375" style="17" customWidth="1"/>
    <col min="3076" max="3079" width="13.7109375" style="17" customWidth="1"/>
    <col min="3080" max="3326" width="11.42578125" style="17"/>
    <col min="3327" max="3327" width="5.28515625" style="17" bestFit="1" customWidth="1"/>
    <col min="3328" max="3329" width="12.7109375" style="17" customWidth="1"/>
    <col min="3330" max="3330" width="15.7109375" style="17" customWidth="1"/>
    <col min="3331" max="3331" width="3.7109375" style="17" customWidth="1"/>
    <col min="3332" max="3335" width="13.7109375" style="17" customWidth="1"/>
    <col min="3336" max="3582" width="11.42578125" style="17"/>
    <col min="3583" max="3583" width="5.28515625" style="17" bestFit="1" customWidth="1"/>
    <col min="3584" max="3585" width="12.7109375" style="17" customWidth="1"/>
    <col min="3586" max="3586" width="15.7109375" style="17" customWidth="1"/>
    <col min="3587" max="3587" width="3.7109375" style="17" customWidth="1"/>
    <col min="3588" max="3591" width="13.7109375" style="17" customWidth="1"/>
    <col min="3592" max="3838" width="11.42578125" style="17"/>
    <col min="3839" max="3839" width="5.28515625" style="17" bestFit="1" customWidth="1"/>
    <col min="3840" max="3841" width="12.7109375" style="17" customWidth="1"/>
    <col min="3842" max="3842" width="15.7109375" style="17" customWidth="1"/>
    <col min="3843" max="3843" width="3.7109375" style="17" customWidth="1"/>
    <col min="3844" max="3847" width="13.7109375" style="17" customWidth="1"/>
    <col min="3848" max="4094" width="11.42578125" style="17"/>
    <col min="4095" max="4095" width="5.28515625" style="17" bestFit="1" customWidth="1"/>
    <col min="4096" max="4097" width="12.7109375" style="17" customWidth="1"/>
    <col min="4098" max="4098" width="15.7109375" style="17" customWidth="1"/>
    <col min="4099" max="4099" width="3.7109375" style="17" customWidth="1"/>
    <col min="4100" max="4103" width="13.7109375" style="17" customWidth="1"/>
    <col min="4104" max="4350" width="11.42578125" style="17"/>
    <col min="4351" max="4351" width="5.28515625" style="17" bestFit="1" customWidth="1"/>
    <col min="4352" max="4353" width="12.7109375" style="17" customWidth="1"/>
    <col min="4354" max="4354" width="15.7109375" style="17" customWidth="1"/>
    <col min="4355" max="4355" width="3.7109375" style="17" customWidth="1"/>
    <col min="4356" max="4359" width="13.7109375" style="17" customWidth="1"/>
    <col min="4360" max="4606" width="11.42578125" style="17"/>
    <col min="4607" max="4607" width="5.28515625" style="17" bestFit="1" customWidth="1"/>
    <col min="4608" max="4609" width="12.7109375" style="17" customWidth="1"/>
    <col min="4610" max="4610" width="15.7109375" style="17" customWidth="1"/>
    <col min="4611" max="4611" width="3.7109375" style="17" customWidth="1"/>
    <col min="4612" max="4615" width="13.7109375" style="17" customWidth="1"/>
    <col min="4616" max="4862" width="11.42578125" style="17"/>
    <col min="4863" max="4863" width="5.28515625" style="17" bestFit="1" customWidth="1"/>
    <col min="4864" max="4865" width="12.7109375" style="17" customWidth="1"/>
    <col min="4866" max="4866" width="15.7109375" style="17" customWidth="1"/>
    <col min="4867" max="4867" width="3.7109375" style="17" customWidth="1"/>
    <col min="4868" max="4871" width="13.7109375" style="17" customWidth="1"/>
    <col min="4872" max="5118" width="11.42578125" style="17"/>
    <col min="5119" max="5119" width="5.28515625" style="17" bestFit="1" customWidth="1"/>
    <col min="5120" max="5121" width="12.7109375" style="17" customWidth="1"/>
    <col min="5122" max="5122" width="15.7109375" style="17" customWidth="1"/>
    <col min="5123" max="5123" width="3.7109375" style="17" customWidth="1"/>
    <col min="5124" max="5127" width="13.7109375" style="17" customWidth="1"/>
    <col min="5128" max="5374" width="11.42578125" style="17"/>
    <col min="5375" max="5375" width="5.28515625" style="17" bestFit="1" customWidth="1"/>
    <col min="5376" max="5377" width="12.7109375" style="17" customWidth="1"/>
    <col min="5378" max="5378" width="15.7109375" style="17" customWidth="1"/>
    <col min="5379" max="5379" width="3.7109375" style="17" customWidth="1"/>
    <col min="5380" max="5383" width="13.7109375" style="17" customWidth="1"/>
    <col min="5384" max="5630" width="11.42578125" style="17"/>
    <col min="5631" max="5631" width="5.28515625" style="17" bestFit="1" customWidth="1"/>
    <col min="5632" max="5633" width="12.7109375" style="17" customWidth="1"/>
    <col min="5634" max="5634" width="15.7109375" style="17" customWidth="1"/>
    <col min="5635" max="5635" width="3.7109375" style="17" customWidth="1"/>
    <col min="5636" max="5639" width="13.7109375" style="17" customWidth="1"/>
    <col min="5640" max="5886" width="11.42578125" style="17"/>
    <col min="5887" max="5887" width="5.28515625" style="17" bestFit="1" customWidth="1"/>
    <col min="5888" max="5889" width="12.7109375" style="17" customWidth="1"/>
    <col min="5890" max="5890" width="15.7109375" style="17" customWidth="1"/>
    <col min="5891" max="5891" width="3.7109375" style="17" customWidth="1"/>
    <col min="5892" max="5895" width="13.7109375" style="17" customWidth="1"/>
    <col min="5896" max="6142" width="11.42578125" style="17"/>
    <col min="6143" max="6143" width="5.28515625" style="17" bestFit="1" customWidth="1"/>
    <col min="6144" max="6145" width="12.7109375" style="17" customWidth="1"/>
    <col min="6146" max="6146" width="15.7109375" style="17" customWidth="1"/>
    <col min="6147" max="6147" width="3.7109375" style="17" customWidth="1"/>
    <col min="6148" max="6151" width="13.7109375" style="17" customWidth="1"/>
    <col min="6152" max="6398" width="11.42578125" style="17"/>
    <col min="6399" max="6399" width="5.28515625" style="17" bestFit="1" customWidth="1"/>
    <col min="6400" max="6401" width="12.7109375" style="17" customWidth="1"/>
    <col min="6402" max="6402" width="15.7109375" style="17" customWidth="1"/>
    <col min="6403" max="6403" width="3.7109375" style="17" customWidth="1"/>
    <col min="6404" max="6407" width="13.7109375" style="17" customWidth="1"/>
    <col min="6408" max="6654" width="11.42578125" style="17"/>
    <col min="6655" max="6655" width="5.28515625" style="17" bestFit="1" customWidth="1"/>
    <col min="6656" max="6657" width="12.7109375" style="17" customWidth="1"/>
    <col min="6658" max="6658" width="15.7109375" style="17" customWidth="1"/>
    <col min="6659" max="6659" width="3.7109375" style="17" customWidth="1"/>
    <col min="6660" max="6663" width="13.7109375" style="17" customWidth="1"/>
    <col min="6664" max="6910" width="11.42578125" style="17"/>
    <col min="6911" max="6911" width="5.28515625" style="17" bestFit="1" customWidth="1"/>
    <col min="6912" max="6913" width="12.7109375" style="17" customWidth="1"/>
    <col min="6914" max="6914" width="15.7109375" style="17" customWidth="1"/>
    <col min="6915" max="6915" width="3.7109375" style="17" customWidth="1"/>
    <col min="6916" max="6919" width="13.7109375" style="17" customWidth="1"/>
    <col min="6920" max="7166" width="11.42578125" style="17"/>
    <col min="7167" max="7167" width="5.28515625" style="17" bestFit="1" customWidth="1"/>
    <col min="7168" max="7169" width="12.7109375" style="17" customWidth="1"/>
    <col min="7170" max="7170" width="15.7109375" style="17" customWidth="1"/>
    <col min="7171" max="7171" width="3.7109375" style="17" customWidth="1"/>
    <col min="7172" max="7175" width="13.7109375" style="17" customWidth="1"/>
    <col min="7176" max="7422" width="11.42578125" style="17"/>
    <col min="7423" max="7423" width="5.28515625" style="17" bestFit="1" customWidth="1"/>
    <col min="7424" max="7425" width="12.7109375" style="17" customWidth="1"/>
    <col min="7426" max="7426" width="15.7109375" style="17" customWidth="1"/>
    <col min="7427" max="7427" width="3.7109375" style="17" customWidth="1"/>
    <col min="7428" max="7431" width="13.7109375" style="17" customWidth="1"/>
    <col min="7432" max="7678" width="11.42578125" style="17"/>
    <col min="7679" max="7679" width="5.28515625" style="17" bestFit="1" customWidth="1"/>
    <col min="7680" max="7681" width="12.7109375" style="17" customWidth="1"/>
    <col min="7682" max="7682" width="15.7109375" style="17" customWidth="1"/>
    <col min="7683" max="7683" width="3.7109375" style="17" customWidth="1"/>
    <col min="7684" max="7687" width="13.7109375" style="17" customWidth="1"/>
    <col min="7688" max="7934" width="11.42578125" style="17"/>
    <col min="7935" max="7935" width="5.28515625" style="17" bestFit="1" customWidth="1"/>
    <col min="7936" max="7937" width="12.7109375" style="17" customWidth="1"/>
    <col min="7938" max="7938" width="15.7109375" style="17" customWidth="1"/>
    <col min="7939" max="7939" width="3.7109375" style="17" customWidth="1"/>
    <col min="7940" max="7943" width="13.7109375" style="17" customWidth="1"/>
    <col min="7944" max="8190" width="11.42578125" style="17"/>
    <col min="8191" max="8191" width="5.28515625" style="17" bestFit="1" customWidth="1"/>
    <col min="8192" max="8193" width="12.7109375" style="17" customWidth="1"/>
    <col min="8194" max="8194" width="15.7109375" style="17" customWidth="1"/>
    <col min="8195" max="8195" width="3.7109375" style="17" customWidth="1"/>
    <col min="8196" max="8199" width="13.7109375" style="17" customWidth="1"/>
    <col min="8200" max="8446" width="11.42578125" style="17"/>
    <col min="8447" max="8447" width="5.28515625" style="17" bestFit="1" customWidth="1"/>
    <col min="8448" max="8449" width="12.7109375" style="17" customWidth="1"/>
    <col min="8450" max="8450" width="15.7109375" style="17" customWidth="1"/>
    <col min="8451" max="8451" width="3.7109375" style="17" customWidth="1"/>
    <col min="8452" max="8455" width="13.7109375" style="17" customWidth="1"/>
    <col min="8456" max="8702" width="11.42578125" style="17"/>
    <col min="8703" max="8703" width="5.28515625" style="17" bestFit="1" customWidth="1"/>
    <col min="8704" max="8705" width="12.7109375" style="17" customWidth="1"/>
    <col min="8706" max="8706" width="15.7109375" style="17" customWidth="1"/>
    <col min="8707" max="8707" width="3.7109375" style="17" customWidth="1"/>
    <col min="8708" max="8711" width="13.7109375" style="17" customWidth="1"/>
    <col min="8712" max="8958" width="11.42578125" style="17"/>
    <col min="8959" max="8959" width="5.28515625" style="17" bestFit="1" customWidth="1"/>
    <col min="8960" max="8961" width="12.7109375" style="17" customWidth="1"/>
    <col min="8962" max="8962" width="15.7109375" style="17" customWidth="1"/>
    <col min="8963" max="8963" width="3.7109375" style="17" customWidth="1"/>
    <col min="8964" max="8967" width="13.7109375" style="17" customWidth="1"/>
    <col min="8968" max="9214" width="11.42578125" style="17"/>
    <col min="9215" max="9215" width="5.28515625" style="17" bestFit="1" customWidth="1"/>
    <col min="9216" max="9217" width="12.7109375" style="17" customWidth="1"/>
    <col min="9218" max="9218" width="15.7109375" style="17" customWidth="1"/>
    <col min="9219" max="9219" width="3.7109375" style="17" customWidth="1"/>
    <col min="9220" max="9223" width="13.7109375" style="17" customWidth="1"/>
    <col min="9224" max="9470" width="11.42578125" style="17"/>
    <col min="9471" max="9471" width="5.28515625" style="17" bestFit="1" customWidth="1"/>
    <col min="9472" max="9473" width="12.7109375" style="17" customWidth="1"/>
    <col min="9474" max="9474" width="15.7109375" style="17" customWidth="1"/>
    <col min="9475" max="9475" width="3.7109375" style="17" customWidth="1"/>
    <col min="9476" max="9479" width="13.7109375" style="17" customWidth="1"/>
    <col min="9480" max="9726" width="11.42578125" style="17"/>
    <col min="9727" max="9727" width="5.28515625" style="17" bestFit="1" customWidth="1"/>
    <col min="9728" max="9729" width="12.7109375" style="17" customWidth="1"/>
    <col min="9730" max="9730" width="15.7109375" style="17" customWidth="1"/>
    <col min="9731" max="9731" width="3.7109375" style="17" customWidth="1"/>
    <col min="9732" max="9735" width="13.7109375" style="17" customWidth="1"/>
    <col min="9736" max="9982" width="11.42578125" style="17"/>
    <col min="9983" max="9983" width="5.28515625" style="17" bestFit="1" customWidth="1"/>
    <col min="9984" max="9985" width="12.7109375" style="17" customWidth="1"/>
    <col min="9986" max="9986" width="15.7109375" style="17" customWidth="1"/>
    <col min="9987" max="9987" width="3.7109375" style="17" customWidth="1"/>
    <col min="9988" max="9991" width="13.7109375" style="17" customWidth="1"/>
    <col min="9992" max="10238" width="11.42578125" style="17"/>
    <col min="10239" max="10239" width="5.28515625" style="17" bestFit="1" customWidth="1"/>
    <col min="10240" max="10241" width="12.7109375" style="17" customWidth="1"/>
    <col min="10242" max="10242" width="15.7109375" style="17" customWidth="1"/>
    <col min="10243" max="10243" width="3.7109375" style="17" customWidth="1"/>
    <col min="10244" max="10247" width="13.7109375" style="17" customWidth="1"/>
    <col min="10248" max="10494" width="11.42578125" style="17"/>
    <col min="10495" max="10495" width="5.28515625" style="17" bestFit="1" customWidth="1"/>
    <col min="10496" max="10497" width="12.7109375" style="17" customWidth="1"/>
    <col min="10498" max="10498" width="15.7109375" style="17" customWidth="1"/>
    <col min="10499" max="10499" width="3.7109375" style="17" customWidth="1"/>
    <col min="10500" max="10503" width="13.7109375" style="17" customWidth="1"/>
    <col min="10504" max="10750" width="11.42578125" style="17"/>
    <col min="10751" max="10751" width="5.28515625" style="17" bestFit="1" customWidth="1"/>
    <col min="10752" max="10753" width="12.7109375" style="17" customWidth="1"/>
    <col min="10754" max="10754" width="15.7109375" style="17" customWidth="1"/>
    <col min="10755" max="10755" width="3.7109375" style="17" customWidth="1"/>
    <col min="10756" max="10759" width="13.7109375" style="17" customWidth="1"/>
    <col min="10760" max="11006" width="11.42578125" style="17"/>
    <col min="11007" max="11007" width="5.28515625" style="17" bestFit="1" customWidth="1"/>
    <col min="11008" max="11009" width="12.7109375" style="17" customWidth="1"/>
    <col min="11010" max="11010" width="15.7109375" style="17" customWidth="1"/>
    <col min="11011" max="11011" width="3.7109375" style="17" customWidth="1"/>
    <col min="11012" max="11015" width="13.7109375" style="17" customWidth="1"/>
    <col min="11016" max="11262" width="11.42578125" style="17"/>
    <col min="11263" max="11263" width="5.28515625" style="17" bestFit="1" customWidth="1"/>
    <col min="11264" max="11265" width="12.7109375" style="17" customWidth="1"/>
    <col min="11266" max="11266" width="15.7109375" style="17" customWidth="1"/>
    <col min="11267" max="11267" width="3.7109375" style="17" customWidth="1"/>
    <col min="11268" max="11271" width="13.7109375" style="17" customWidth="1"/>
    <col min="11272" max="11518" width="11.42578125" style="17"/>
    <col min="11519" max="11519" width="5.28515625" style="17" bestFit="1" customWidth="1"/>
    <col min="11520" max="11521" width="12.7109375" style="17" customWidth="1"/>
    <col min="11522" max="11522" width="15.7109375" style="17" customWidth="1"/>
    <col min="11523" max="11523" width="3.7109375" style="17" customWidth="1"/>
    <col min="11524" max="11527" width="13.7109375" style="17" customWidth="1"/>
    <col min="11528" max="11774" width="11.42578125" style="17"/>
    <col min="11775" max="11775" width="5.28515625" style="17" bestFit="1" customWidth="1"/>
    <col min="11776" max="11777" width="12.7109375" style="17" customWidth="1"/>
    <col min="11778" max="11778" width="15.7109375" style="17" customWidth="1"/>
    <col min="11779" max="11779" width="3.7109375" style="17" customWidth="1"/>
    <col min="11780" max="11783" width="13.7109375" style="17" customWidth="1"/>
    <col min="11784" max="12030" width="11.42578125" style="17"/>
    <col min="12031" max="12031" width="5.28515625" style="17" bestFit="1" customWidth="1"/>
    <col min="12032" max="12033" width="12.7109375" style="17" customWidth="1"/>
    <col min="12034" max="12034" width="15.7109375" style="17" customWidth="1"/>
    <col min="12035" max="12035" width="3.7109375" style="17" customWidth="1"/>
    <col min="12036" max="12039" width="13.7109375" style="17" customWidth="1"/>
    <col min="12040" max="12286" width="11.42578125" style="17"/>
    <col min="12287" max="12287" width="5.28515625" style="17" bestFit="1" customWidth="1"/>
    <col min="12288" max="12289" width="12.7109375" style="17" customWidth="1"/>
    <col min="12290" max="12290" width="15.7109375" style="17" customWidth="1"/>
    <col min="12291" max="12291" width="3.7109375" style="17" customWidth="1"/>
    <col min="12292" max="12295" width="13.7109375" style="17" customWidth="1"/>
    <col min="12296" max="12542" width="11.42578125" style="17"/>
    <col min="12543" max="12543" width="5.28515625" style="17" bestFit="1" customWidth="1"/>
    <col min="12544" max="12545" width="12.7109375" style="17" customWidth="1"/>
    <col min="12546" max="12546" width="15.7109375" style="17" customWidth="1"/>
    <col min="12547" max="12547" width="3.7109375" style="17" customWidth="1"/>
    <col min="12548" max="12551" width="13.7109375" style="17" customWidth="1"/>
    <col min="12552" max="12798" width="11.42578125" style="17"/>
    <col min="12799" max="12799" width="5.28515625" style="17" bestFit="1" customWidth="1"/>
    <col min="12800" max="12801" width="12.7109375" style="17" customWidth="1"/>
    <col min="12802" max="12802" width="15.7109375" style="17" customWidth="1"/>
    <col min="12803" max="12803" width="3.7109375" style="17" customWidth="1"/>
    <col min="12804" max="12807" width="13.7109375" style="17" customWidth="1"/>
    <col min="12808" max="13054" width="11.42578125" style="17"/>
    <col min="13055" max="13055" width="5.28515625" style="17" bestFit="1" customWidth="1"/>
    <col min="13056" max="13057" width="12.7109375" style="17" customWidth="1"/>
    <col min="13058" max="13058" width="15.7109375" style="17" customWidth="1"/>
    <col min="13059" max="13059" width="3.7109375" style="17" customWidth="1"/>
    <col min="13060" max="13063" width="13.7109375" style="17" customWidth="1"/>
    <col min="13064" max="13310" width="11.42578125" style="17"/>
    <col min="13311" max="13311" width="5.28515625" style="17" bestFit="1" customWidth="1"/>
    <col min="13312" max="13313" width="12.7109375" style="17" customWidth="1"/>
    <col min="13314" max="13314" width="15.7109375" style="17" customWidth="1"/>
    <col min="13315" max="13315" width="3.7109375" style="17" customWidth="1"/>
    <col min="13316" max="13319" width="13.7109375" style="17" customWidth="1"/>
    <col min="13320" max="13566" width="11.42578125" style="17"/>
    <col min="13567" max="13567" width="5.28515625" style="17" bestFit="1" customWidth="1"/>
    <col min="13568" max="13569" width="12.7109375" style="17" customWidth="1"/>
    <col min="13570" max="13570" width="15.7109375" style="17" customWidth="1"/>
    <col min="13571" max="13571" width="3.7109375" style="17" customWidth="1"/>
    <col min="13572" max="13575" width="13.7109375" style="17" customWidth="1"/>
    <col min="13576" max="13822" width="11.42578125" style="17"/>
    <col min="13823" max="13823" width="5.28515625" style="17" bestFit="1" customWidth="1"/>
    <col min="13824" max="13825" width="12.7109375" style="17" customWidth="1"/>
    <col min="13826" max="13826" width="15.7109375" style="17" customWidth="1"/>
    <col min="13827" max="13827" width="3.7109375" style="17" customWidth="1"/>
    <col min="13828" max="13831" width="13.7109375" style="17" customWidth="1"/>
    <col min="13832" max="14078" width="11.42578125" style="17"/>
    <col min="14079" max="14079" width="5.28515625" style="17" bestFit="1" customWidth="1"/>
    <col min="14080" max="14081" width="12.7109375" style="17" customWidth="1"/>
    <col min="14082" max="14082" width="15.7109375" style="17" customWidth="1"/>
    <col min="14083" max="14083" width="3.7109375" style="17" customWidth="1"/>
    <col min="14084" max="14087" width="13.7109375" style="17" customWidth="1"/>
    <col min="14088" max="14334" width="11.42578125" style="17"/>
    <col min="14335" max="14335" width="5.28515625" style="17" bestFit="1" customWidth="1"/>
    <col min="14336" max="14337" width="12.7109375" style="17" customWidth="1"/>
    <col min="14338" max="14338" width="15.7109375" style="17" customWidth="1"/>
    <col min="14339" max="14339" width="3.7109375" style="17" customWidth="1"/>
    <col min="14340" max="14343" width="13.7109375" style="17" customWidth="1"/>
    <col min="14344" max="14590" width="11.42578125" style="17"/>
    <col min="14591" max="14591" width="5.28515625" style="17" bestFit="1" customWidth="1"/>
    <col min="14592" max="14593" width="12.7109375" style="17" customWidth="1"/>
    <col min="14594" max="14594" width="15.7109375" style="17" customWidth="1"/>
    <col min="14595" max="14595" width="3.7109375" style="17" customWidth="1"/>
    <col min="14596" max="14599" width="13.7109375" style="17" customWidth="1"/>
    <col min="14600" max="14846" width="11.42578125" style="17"/>
    <col min="14847" max="14847" width="5.28515625" style="17" bestFit="1" customWidth="1"/>
    <col min="14848" max="14849" width="12.7109375" style="17" customWidth="1"/>
    <col min="14850" max="14850" width="15.7109375" style="17" customWidth="1"/>
    <col min="14851" max="14851" width="3.7109375" style="17" customWidth="1"/>
    <col min="14852" max="14855" width="13.7109375" style="17" customWidth="1"/>
    <col min="14856" max="15102" width="11.42578125" style="17"/>
    <col min="15103" max="15103" width="5.28515625" style="17" bestFit="1" customWidth="1"/>
    <col min="15104" max="15105" width="12.7109375" style="17" customWidth="1"/>
    <col min="15106" max="15106" width="15.7109375" style="17" customWidth="1"/>
    <col min="15107" max="15107" width="3.7109375" style="17" customWidth="1"/>
    <col min="15108" max="15111" width="13.7109375" style="17" customWidth="1"/>
    <col min="15112" max="15358" width="11.42578125" style="17"/>
    <col min="15359" max="15359" width="5.28515625" style="17" bestFit="1" customWidth="1"/>
    <col min="15360" max="15361" width="12.7109375" style="17" customWidth="1"/>
    <col min="15362" max="15362" width="15.7109375" style="17" customWidth="1"/>
    <col min="15363" max="15363" width="3.7109375" style="17" customWidth="1"/>
    <col min="15364" max="15367" width="13.7109375" style="17" customWidth="1"/>
    <col min="15368" max="15614" width="11.42578125" style="17"/>
    <col min="15615" max="15615" width="5.28515625" style="17" bestFit="1" customWidth="1"/>
    <col min="15616" max="15617" width="12.7109375" style="17" customWidth="1"/>
    <col min="15618" max="15618" width="15.7109375" style="17" customWidth="1"/>
    <col min="15619" max="15619" width="3.7109375" style="17" customWidth="1"/>
    <col min="15620" max="15623" width="13.7109375" style="17" customWidth="1"/>
    <col min="15624" max="15870" width="11.42578125" style="17"/>
    <col min="15871" max="15871" width="5.28515625" style="17" bestFit="1" customWidth="1"/>
    <col min="15872" max="15873" width="12.7109375" style="17" customWidth="1"/>
    <col min="15874" max="15874" width="15.7109375" style="17" customWidth="1"/>
    <col min="15875" max="15875" width="3.7109375" style="17" customWidth="1"/>
    <col min="15876" max="15879" width="13.7109375" style="17" customWidth="1"/>
    <col min="15880" max="16126" width="11.42578125" style="17"/>
    <col min="16127" max="16127" width="5.28515625" style="17" bestFit="1" customWidth="1"/>
    <col min="16128" max="16129" width="12.7109375" style="17" customWidth="1"/>
    <col min="16130" max="16130" width="15.7109375" style="17" customWidth="1"/>
    <col min="16131" max="16131" width="3.7109375" style="17" customWidth="1"/>
    <col min="16132" max="16135" width="13.7109375" style="17" customWidth="1"/>
    <col min="16136" max="16384" width="11.42578125" style="17"/>
  </cols>
  <sheetData>
    <row r="1" spans="1:9" s="1" customFormat="1" ht="60.75" customHeight="1">
      <c r="A1" s="464" t="s">
        <v>266</v>
      </c>
      <c r="B1" s="464"/>
      <c r="C1" s="464"/>
      <c r="D1" s="464"/>
      <c r="E1" s="464"/>
      <c r="F1" s="464"/>
      <c r="G1" s="464"/>
    </row>
    <row r="2" spans="1:9" s="1" customFormat="1" ht="18">
      <c r="A2" s="148"/>
      <c r="B2" s="476" t="s">
        <v>267</v>
      </c>
      <c r="C2" s="477"/>
      <c r="D2" s="477"/>
      <c r="E2" s="477"/>
      <c r="F2" s="477"/>
      <c r="G2" s="477"/>
    </row>
    <row r="3" spans="1:9" s="1" customFormat="1" ht="15.75">
      <c r="A3" s="148"/>
      <c r="B3" s="478" t="s">
        <v>268</v>
      </c>
      <c r="C3" s="479"/>
      <c r="D3" s="479"/>
      <c r="E3" s="479"/>
      <c r="F3" s="479"/>
      <c r="G3" s="479"/>
    </row>
    <row r="4" spans="1:9" s="1" customFormat="1" ht="15">
      <c r="A4" s="148"/>
      <c r="B4" s="480" t="s">
        <v>269</v>
      </c>
      <c r="C4" s="480"/>
      <c r="D4" s="480"/>
      <c r="E4" s="480"/>
      <c r="F4" s="480"/>
      <c r="G4" s="480"/>
    </row>
    <row r="5" spans="1:9" s="1" customFormat="1" ht="8.1" customHeight="1">
      <c r="A5" s="148"/>
      <c r="B5" s="283"/>
      <c r="C5" s="286"/>
      <c r="D5" s="287"/>
      <c r="E5" s="284"/>
      <c r="F5" s="286"/>
      <c r="G5" s="285"/>
    </row>
    <row r="6" spans="1:9" s="21" customFormat="1" ht="12">
      <c r="A6" s="20"/>
      <c r="B6" s="34" t="s">
        <v>4</v>
      </c>
      <c r="C6" s="425" t="s">
        <v>135</v>
      </c>
      <c r="D6" s="425"/>
      <c r="E6" s="425"/>
      <c r="F6" s="288" t="s">
        <v>14</v>
      </c>
    </row>
    <row r="7" spans="1:9" s="21" customFormat="1" ht="12">
      <c r="A7" s="289"/>
      <c r="B7" s="35"/>
      <c r="C7" s="426"/>
      <c r="D7" s="426"/>
      <c r="E7" s="426"/>
      <c r="F7" s="290" t="s">
        <v>15</v>
      </c>
    </row>
    <row r="8" spans="1:9" s="21" customFormat="1" ht="12">
      <c r="A8" s="291"/>
      <c r="B8" s="36" t="s">
        <v>16</v>
      </c>
      <c r="C8" s="37"/>
      <c r="D8" s="37"/>
      <c r="E8" s="292"/>
      <c r="F8" s="290" t="s">
        <v>17</v>
      </c>
    </row>
    <row r="9" spans="1:9" s="21" customFormat="1" ht="12">
      <c r="A9" s="293"/>
      <c r="B9" s="294" t="s">
        <v>136</v>
      </c>
      <c r="C9" s="40"/>
      <c r="D9" s="41"/>
      <c r="E9" s="295"/>
      <c r="F9" s="39" t="s">
        <v>18</v>
      </c>
    </row>
    <row r="10" spans="1:9" s="227" customFormat="1">
      <c r="A10" s="22"/>
      <c r="B10" s="42"/>
      <c r="C10" s="296"/>
      <c r="D10" s="43"/>
      <c r="E10" s="42"/>
      <c r="F10" s="297"/>
      <c r="G10" s="298"/>
    </row>
    <row r="11" spans="1:9" s="27" customFormat="1" ht="15.75">
      <c r="A11" s="472" t="s">
        <v>137</v>
      </c>
      <c r="B11" s="473"/>
      <c r="C11" s="473"/>
      <c r="D11" s="473"/>
      <c r="E11" s="473"/>
      <c r="F11" s="473"/>
      <c r="G11" s="473"/>
      <c r="H11" s="427"/>
      <c r="I11" s="427"/>
    </row>
    <row r="12" spans="1:9" s="30" customFormat="1">
      <c r="A12" s="24"/>
      <c r="B12" s="29"/>
      <c r="C12" s="29"/>
      <c r="D12" s="29"/>
      <c r="E12" s="299"/>
      <c r="F12" s="29"/>
      <c r="G12" s="29"/>
    </row>
    <row r="13" spans="1:9" s="30" customFormat="1" ht="15" customHeight="1">
      <c r="A13" s="481" t="s">
        <v>5</v>
      </c>
      <c r="B13" s="484" t="s">
        <v>6</v>
      </c>
      <c r="C13" s="485"/>
      <c r="D13" s="485"/>
      <c r="E13" s="486"/>
      <c r="F13" s="468" t="s">
        <v>275</v>
      </c>
      <c r="G13" s="469"/>
    </row>
    <row r="14" spans="1:9" s="30" customFormat="1" ht="15" customHeight="1">
      <c r="A14" s="482"/>
      <c r="B14" s="487"/>
      <c r="C14" s="488"/>
      <c r="D14" s="488"/>
      <c r="E14" s="489"/>
      <c r="F14" s="470"/>
      <c r="G14" s="471"/>
    </row>
    <row r="15" spans="1:9" s="227" customFormat="1">
      <c r="A15" s="483"/>
      <c r="B15" s="490"/>
      <c r="C15" s="491"/>
      <c r="D15" s="491"/>
      <c r="E15" s="492"/>
      <c r="F15" s="300" t="s">
        <v>276</v>
      </c>
      <c r="G15" s="301" t="s">
        <v>277</v>
      </c>
    </row>
    <row r="16" spans="1:9" s="43" customFormat="1">
      <c r="A16" s="423"/>
      <c r="B16" s="423"/>
      <c r="C16" s="423"/>
      <c r="D16" s="423"/>
      <c r="E16" s="423"/>
      <c r="F16" s="302"/>
      <c r="G16" s="302"/>
    </row>
    <row r="17" spans="1:7" s="24" customFormat="1" ht="14.1" customHeight="1">
      <c r="A17" s="303" t="s">
        <v>138</v>
      </c>
      <c r="B17" s="304" t="s">
        <v>139</v>
      </c>
      <c r="C17" s="305"/>
      <c r="D17" s="305"/>
      <c r="E17" s="306"/>
      <c r="F17" s="307"/>
      <c r="G17" s="308"/>
    </row>
    <row r="18" spans="1:7" s="30" customFormat="1" ht="14.1" customHeight="1">
      <c r="A18" s="309" t="s">
        <v>140</v>
      </c>
      <c r="B18" s="310" t="s">
        <v>141</v>
      </c>
      <c r="C18" s="311"/>
      <c r="D18" s="311"/>
      <c r="E18" s="312"/>
      <c r="F18" s="313">
        <v>0</v>
      </c>
      <c r="G18" s="314">
        <f t="shared" ref="G18:G24" si="0">F18*12</f>
        <v>0</v>
      </c>
    </row>
    <row r="19" spans="1:7" s="30" customFormat="1" ht="14.1" customHeight="1">
      <c r="A19" s="309" t="s">
        <v>142</v>
      </c>
      <c r="B19" s="310" t="s">
        <v>143</v>
      </c>
      <c r="C19" s="315"/>
      <c r="D19" s="315"/>
      <c r="E19" s="312"/>
      <c r="F19" s="313">
        <v>0</v>
      </c>
      <c r="G19" s="314">
        <f t="shared" si="0"/>
        <v>0</v>
      </c>
    </row>
    <row r="20" spans="1:7" s="30" customFormat="1" ht="14.1" customHeight="1">
      <c r="A20" s="309" t="s">
        <v>144</v>
      </c>
      <c r="B20" s="310" t="s">
        <v>145</v>
      </c>
      <c r="C20" s="315"/>
      <c r="D20" s="315"/>
      <c r="E20" s="312"/>
      <c r="F20" s="313">
        <v>0</v>
      </c>
      <c r="G20" s="314">
        <f t="shared" si="0"/>
        <v>0</v>
      </c>
    </row>
    <row r="21" spans="1:7" s="30" customFormat="1" ht="14.1" customHeight="1">
      <c r="A21" s="309" t="s">
        <v>146</v>
      </c>
      <c r="B21" s="310" t="s">
        <v>147</v>
      </c>
      <c r="C21" s="315"/>
      <c r="D21" s="315"/>
      <c r="E21" s="312"/>
      <c r="F21" s="313">
        <v>0</v>
      </c>
      <c r="G21" s="314">
        <f t="shared" si="0"/>
        <v>0</v>
      </c>
    </row>
    <row r="22" spans="1:7" s="30" customFormat="1" ht="24.95" customHeight="1">
      <c r="A22" s="309" t="s">
        <v>148</v>
      </c>
      <c r="B22" s="474" t="s">
        <v>149</v>
      </c>
      <c r="C22" s="474"/>
      <c r="D22" s="474"/>
      <c r="E22" s="475"/>
      <c r="F22" s="313">
        <v>0</v>
      </c>
      <c r="G22" s="314">
        <f t="shared" si="0"/>
        <v>0</v>
      </c>
    </row>
    <row r="23" spans="1:7" s="30" customFormat="1" ht="14.1" customHeight="1">
      <c r="A23" s="309" t="s">
        <v>150</v>
      </c>
      <c r="B23" s="310" t="s">
        <v>151</v>
      </c>
      <c r="C23" s="315"/>
      <c r="D23" s="315"/>
      <c r="E23" s="312"/>
      <c r="F23" s="313">
        <v>0</v>
      </c>
      <c r="G23" s="314">
        <f t="shared" si="0"/>
        <v>0</v>
      </c>
    </row>
    <row r="24" spans="1:7" s="30" customFormat="1" ht="24.95" customHeight="1">
      <c r="A24" s="309" t="s">
        <v>152</v>
      </c>
      <c r="B24" s="474" t="s">
        <v>153</v>
      </c>
      <c r="C24" s="474"/>
      <c r="D24" s="474"/>
      <c r="E24" s="475"/>
      <c r="F24" s="313">
        <v>0</v>
      </c>
      <c r="G24" s="314">
        <f t="shared" si="0"/>
        <v>0</v>
      </c>
    </row>
    <row r="25" spans="1:7" s="30" customFormat="1" ht="14.1" customHeight="1">
      <c r="A25" s="316"/>
      <c r="B25" s="317"/>
      <c r="C25" s="318"/>
      <c r="D25" s="318"/>
      <c r="E25" s="319" t="s">
        <v>154</v>
      </c>
      <c r="F25" s="320">
        <f>SUM(F18:F24)</f>
        <v>0</v>
      </c>
      <c r="G25" s="321">
        <f>SUM(G18:G24)</f>
        <v>0</v>
      </c>
    </row>
    <row r="26" spans="1:7" s="24" customFormat="1" ht="14.1" customHeight="1">
      <c r="A26" s="322" t="s">
        <v>155</v>
      </c>
      <c r="B26" s="304" t="s">
        <v>156</v>
      </c>
      <c r="C26" s="305"/>
      <c r="D26" s="305"/>
      <c r="E26" s="306"/>
      <c r="F26" s="307"/>
      <c r="G26" s="308"/>
    </row>
    <row r="27" spans="1:7" s="30" customFormat="1" ht="14.1" customHeight="1">
      <c r="A27" s="323" t="s">
        <v>157</v>
      </c>
      <c r="B27" s="310" t="s">
        <v>158</v>
      </c>
      <c r="C27" s="315"/>
      <c r="D27" s="315"/>
      <c r="E27" s="312"/>
      <c r="F27" s="313">
        <v>0</v>
      </c>
      <c r="G27" s="314">
        <f t="shared" ref="G27:G33" si="1">F27*12</f>
        <v>0</v>
      </c>
    </row>
    <row r="28" spans="1:7" s="30" customFormat="1" ht="14.1" customHeight="1">
      <c r="A28" s="323" t="s">
        <v>159</v>
      </c>
      <c r="B28" s="310" t="s">
        <v>160</v>
      </c>
      <c r="C28" s="315"/>
      <c r="D28" s="315"/>
      <c r="E28" s="312"/>
      <c r="F28" s="313">
        <v>0</v>
      </c>
      <c r="G28" s="314">
        <f t="shared" si="1"/>
        <v>0</v>
      </c>
    </row>
    <row r="29" spans="1:7" s="30" customFormat="1" ht="14.1" customHeight="1">
      <c r="A29" s="323" t="s">
        <v>161</v>
      </c>
      <c r="B29" s="310" t="s">
        <v>162</v>
      </c>
      <c r="C29" s="315"/>
      <c r="D29" s="315"/>
      <c r="E29" s="312"/>
      <c r="F29" s="313">
        <v>0</v>
      </c>
      <c r="G29" s="314">
        <f t="shared" si="1"/>
        <v>0</v>
      </c>
    </row>
    <row r="30" spans="1:7" s="30" customFormat="1" ht="14.1" customHeight="1">
      <c r="A30" s="323" t="s">
        <v>163</v>
      </c>
      <c r="B30" s="310" t="s">
        <v>164</v>
      </c>
      <c r="C30" s="315"/>
      <c r="D30" s="315"/>
      <c r="E30" s="312"/>
      <c r="F30" s="313">
        <v>0</v>
      </c>
      <c r="G30" s="314">
        <f t="shared" si="1"/>
        <v>0</v>
      </c>
    </row>
    <row r="31" spans="1:7" s="30" customFormat="1" ht="14.1" customHeight="1">
      <c r="A31" s="323" t="s">
        <v>165</v>
      </c>
      <c r="B31" s="310" t="s">
        <v>166</v>
      </c>
      <c r="C31" s="315"/>
      <c r="D31" s="315"/>
      <c r="E31" s="312"/>
      <c r="F31" s="313">
        <v>0</v>
      </c>
      <c r="G31" s="314">
        <f t="shared" si="1"/>
        <v>0</v>
      </c>
    </row>
    <row r="32" spans="1:7" s="30" customFormat="1" ht="14.1" customHeight="1">
      <c r="A32" s="323" t="s">
        <v>167</v>
      </c>
      <c r="B32" s="310" t="s">
        <v>168</v>
      </c>
      <c r="C32" s="315"/>
      <c r="D32" s="315"/>
      <c r="E32" s="312"/>
      <c r="F32" s="313">
        <v>0</v>
      </c>
      <c r="G32" s="314">
        <f t="shared" si="1"/>
        <v>0</v>
      </c>
    </row>
    <row r="33" spans="1:7" s="30" customFormat="1" ht="14.1" customHeight="1">
      <c r="A33" s="323" t="s">
        <v>169</v>
      </c>
      <c r="B33" s="310" t="s">
        <v>170</v>
      </c>
      <c r="C33" s="315"/>
      <c r="D33" s="315"/>
      <c r="E33" s="312"/>
      <c r="F33" s="313">
        <v>0</v>
      </c>
      <c r="G33" s="314">
        <f t="shared" si="1"/>
        <v>0</v>
      </c>
    </row>
    <row r="34" spans="1:7" s="30" customFormat="1" ht="14.1" customHeight="1">
      <c r="A34" s="316"/>
      <c r="B34" s="317"/>
      <c r="C34" s="318"/>
      <c r="D34" s="318"/>
      <c r="E34" s="319" t="s">
        <v>154</v>
      </c>
      <c r="F34" s="320">
        <f>SUM(F27:F33)</f>
        <v>0</v>
      </c>
      <c r="G34" s="321">
        <f>SUM(G27:G33)</f>
        <v>0</v>
      </c>
    </row>
    <row r="35" spans="1:7" s="24" customFormat="1" ht="14.1" customHeight="1">
      <c r="A35" s="322" t="s">
        <v>171</v>
      </c>
      <c r="B35" s="304" t="s">
        <v>172</v>
      </c>
      <c r="C35" s="305"/>
      <c r="D35" s="305"/>
      <c r="E35" s="306"/>
      <c r="F35" s="307"/>
      <c r="G35" s="308"/>
    </row>
    <row r="36" spans="1:7" s="30" customFormat="1" ht="14.1" customHeight="1">
      <c r="A36" s="323" t="s">
        <v>173</v>
      </c>
      <c r="B36" s="310" t="s">
        <v>174</v>
      </c>
      <c r="C36" s="315"/>
      <c r="D36" s="315"/>
      <c r="E36" s="312"/>
      <c r="F36" s="313">
        <v>0</v>
      </c>
      <c r="G36" s="314">
        <f>F36*12</f>
        <v>0</v>
      </c>
    </row>
    <row r="37" spans="1:7" s="30" customFormat="1" ht="14.1" customHeight="1">
      <c r="A37" s="323" t="s">
        <v>175</v>
      </c>
      <c r="B37" s="310" t="s">
        <v>176</v>
      </c>
      <c r="C37" s="315"/>
      <c r="D37" s="315"/>
      <c r="E37" s="312"/>
      <c r="F37" s="313">
        <v>0</v>
      </c>
      <c r="G37" s="314">
        <f>F37*12</f>
        <v>0</v>
      </c>
    </row>
    <row r="38" spans="1:7" s="30" customFormat="1" ht="14.1" customHeight="1">
      <c r="A38" s="323" t="s">
        <v>177</v>
      </c>
      <c r="B38" s="310" t="s">
        <v>178</v>
      </c>
      <c r="C38" s="315"/>
      <c r="D38" s="315"/>
      <c r="E38" s="312"/>
      <c r="F38" s="313">
        <v>0</v>
      </c>
      <c r="G38" s="314">
        <f>F38*12</f>
        <v>0</v>
      </c>
    </row>
    <row r="39" spans="1:7" s="30" customFormat="1" ht="14.1" customHeight="1">
      <c r="A39" s="316"/>
      <c r="B39" s="318"/>
      <c r="C39" s="318"/>
      <c r="D39" s="318"/>
      <c r="E39" s="319" t="s">
        <v>154</v>
      </c>
      <c r="F39" s="320">
        <f>SUM(F36:F38)</f>
        <v>0</v>
      </c>
      <c r="G39" s="321">
        <f>SUM(G36:G38)</f>
        <v>0</v>
      </c>
    </row>
    <row r="40" spans="1:7" s="30" customFormat="1" ht="14.1" customHeight="1">
      <c r="A40" s="322" t="s">
        <v>179</v>
      </c>
      <c r="B40" s="304" t="s">
        <v>180</v>
      </c>
      <c r="C40" s="305"/>
      <c r="D40" s="305"/>
      <c r="E40" s="306"/>
      <c r="F40" s="324"/>
      <c r="G40" s="325"/>
    </row>
    <row r="41" spans="1:7" s="30" customFormat="1" ht="14.1" customHeight="1">
      <c r="A41" s="323" t="s">
        <v>181</v>
      </c>
      <c r="B41" s="310" t="s">
        <v>182</v>
      </c>
      <c r="C41" s="315"/>
      <c r="D41" s="315"/>
      <c r="E41" s="312"/>
      <c r="F41" s="313">
        <v>0</v>
      </c>
      <c r="G41" s="314">
        <f>F41*12</f>
        <v>0</v>
      </c>
    </row>
    <row r="42" spans="1:7" s="30" customFormat="1" ht="14.1" customHeight="1">
      <c r="A42" s="323" t="s">
        <v>183</v>
      </c>
      <c r="B42" s="310" t="s">
        <v>184</v>
      </c>
      <c r="C42" s="315"/>
      <c r="D42" s="315"/>
      <c r="E42" s="312"/>
      <c r="F42" s="313">
        <v>0</v>
      </c>
      <c r="G42" s="314">
        <f>F42*12</f>
        <v>0</v>
      </c>
    </row>
    <row r="43" spans="1:7" s="30" customFormat="1" ht="14.1" customHeight="1">
      <c r="A43" s="323" t="s">
        <v>185</v>
      </c>
      <c r="B43" s="310" t="s">
        <v>186</v>
      </c>
      <c r="C43" s="315"/>
      <c r="D43" s="315"/>
      <c r="E43" s="312"/>
      <c r="F43" s="313">
        <v>0</v>
      </c>
      <c r="G43" s="314">
        <f>F43*12</f>
        <v>0</v>
      </c>
    </row>
    <row r="44" spans="1:7" s="30" customFormat="1" ht="14.1" customHeight="1">
      <c r="A44" s="323" t="s">
        <v>187</v>
      </c>
      <c r="B44" s="310" t="s">
        <v>188</v>
      </c>
      <c r="C44" s="315"/>
      <c r="D44" s="315"/>
      <c r="E44" s="312"/>
      <c r="F44" s="313">
        <v>0</v>
      </c>
      <c r="G44" s="314">
        <f>F44*12</f>
        <v>0</v>
      </c>
    </row>
    <row r="45" spans="1:7" s="30" customFormat="1" ht="14.1" customHeight="1">
      <c r="A45" s="316"/>
      <c r="B45" s="318"/>
      <c r="C45" s="318"/>
      <c r="D45" s="318"/>
      <c r="E45" s="319" t="s">
        <v>154</v>
      </c>
      <c r="F45" s="320">
        <f>SUM(F41:F44)</f>
        <v>0</v>
      </c>
      <c r="G45" s="321">
        <f>SUM(G41:G44)</f>
        <v>0</v>
      </c>
    </row>
    <row r="46" spans="1:7" s="30" customFormat="1" ht="14.1" customHeight="1">
      <c r="A46" s="322" t="s">
        <v>189</v>
      </c>
      <c r="B46" s="304" t="s">
        <v>190</v>
      </c>
      <c r="C46" s="305"/>
      <c r="D46" s="305"/>
      <c r="E46" s="306"/>
      <c r="F46" s="324"/>
      <c r="G46" s="325"/>
    </row>
    <row r="47" spans="1:7" s="30" customFormat="1" ht="14.1" customHeight="1">
      <c r="A47" s="323" t="s">
        <v>191</v>
      </c>
      <c r="B47" s="310" t="s">
        <v>192</v>
      </c>
      <c r="C47" s="315"/>
      <c r="D47" s="315"/>
      <c r="E47" s="312"/>
      <c r="F47" s="313">
        <v>0</v>
      </c>
      <c r="G47" s="314">
        <f t="shared" ref="G47:G53" si="2">F47*12</f>
        <v>0</v>
      </c>
    </row>
    <row r="48" spans="1:7" s="30" customFormat="1" ht="14.1" customHeight="1">
      <c r="A48" s="323" t="s">
        <v>193</v>
      </c>
      <c r="B48" s="310" t="s">
        <v>194</v>
      </c>
      <c r="C48" s="315"/>
      <c r="D48" s="315"/>
      <c r="E48" s="312"/>
      <c r="F48" s="313">
        <v>0</v>
      </c>
      <c r="G48" s="314">
        <f t="shared" si="2"/>
        <v>0</v>
      </c>
    </row>
    <row r="49" spans="1:7" s="30" customFormat="1" ht="14.1" customHeight="1">
      <c r="A49" s="323" t="s">
        <v>195</v>
      </c>
      <c r="B49" s="310" t="s">
        <v>196</v>
      </c>
      <c r="C49" s="315"/>
      <c r="D49" s="315"/>
      <c r="E49" s="312"/>
      <c r="F49" s="313">
        <v>0</v>
      </c>
      <c r="G49" s="314">
        <f t="shared" si="2"/>
        <v>0</v>
      </c>
    </row>
    <row r="50" spans="1:7" s="30" customFormat="1" ht="14.1" customHeight="1">
      <c r="A50" s="323" t="s">
        <v>197</v>
      </c>
      <c r="B50" s="310" t="s">
        <v>198</v>
      </c>
      <c r="C50" s="315"/>
      <c r="D50" s="315"/>
      <c r="E50" s="312"/>
      <c r="F50" s="313">
        <v>0</v>
      </c>
      <c r="G50" s="314">
        <f t="shared" si="2"/>
        <v>0</v>
      </c>
    </row>
    <row r="51" spans="1:7" s="30" customFormat="1" ht="14.1" customHeight="1">
      <c r="A51" s="323" t="s">
        <v>199</v>
      </c>
      <c r="B51" s="310" t="s">
        <v>200</v>
      </c>
      <c r="C51" s="315"/>
      <c r="D51" s="315"/>
      <c r="E51" s="312"/>
      <c r="F51" s="313">
        <v>0</v>
      </c>
      <c r="G51" s="314">
        <f t="shared" si="2"/>
        <v>0</v>
      </c>
    </row>
    <row r="52" spans="1:7" s="30" customFormat="1" ht="14.1" customHeight="1">
      <c r="A52" s="323" t="s">
        <v>201</v>
      </c>
      <c r="B52" s="310" t="s">
        <v>202</v>
      </c>
      <c r="C52" s="315"/>
      <c r="D52" s="315"/>
      <c r="E52" s="312"/>
      <c r="F52" s="313">
        <v>0</v>
      </c>
      <c r="G52" s="314">
        <f t="shared" si="2"/>
        <v>0</v>
      </c>
    </row>
    <row r="53" spans="1:7" s="30" customFormat="1" ht="14.1" customHeight="1">
      <c r="A53" s="323" t="s">
        <v>203</v>
      </c>
      <c r="B53" s="310" t="s">
        <v>204</v>
      </c>
      <c r="C53" s="315"/>
      <c r="D53" s="315"/>
      <c r="E53" s="312"/>
      <c r="F53" s="313">
        <v>0</v>
      </c>
      <c r="G53" s="314">
        <f t="shared" si="2"/>
        <v>0</v>
      </c>
    </row>
    <row r="54" spans="1:7" s="30" customFormat="1" ht="14.1" customHeight="1">
      <c r="A54" s="316"/>
      <c r="B54" s="318"/>
      <c r="C54" s="318"/>
      <c r="D54" s="318"/>
      <c r="E54" s="319" t="s">
        <v>154</v>
      </c>
      <c r="F54" s="320">
        <f>SUM(F47:F53)</f>
        <v>0</v>
      </c>
      <c r="G54" s="321">
        <f>SUM(G47:G53)</f>
        <v>0</v>
      </c>
    </row>
    <row r="55" spans="1:7" s="199" customFormat="1" ht="7.5" customHeight="1">
      <c r="A55" s="31"/>
      <c r="B55" s="326"/>
      <c r="C55" s="326"/>
      <c r="D55" s="326"/>
      <c r="E55" s="326"/>
      <c r="F55" s="327"/>
      <c r="G55" s="327"/>
    </row>
    <row r="56" spans="1:7" s="30" customFormat="1" ht="14.1" customHeight="1">
      <c r="A56" s="322" t="s">
        <v>205</v>
      </c>
      <c r="B56" s="304" t="s">
        <v>206</v>
      </c>
      <c r="C56" s="305"/>
      <c r="D56" s="305"/>
      <c r="E56" s="306"/>
      <c r="F56" s="328">
        <v>0</v>
      </c>
      <c r="G56" s="329">
        <f>F56*12</f>
        <v>0</v>
      </c>
    </row>
    <row r="57" spans="1:7" s="30" customFormat="1" ht="14.1" customHeight="1">
      <c r="A57" s="316"/>
      <c r="B57" s="330"/>
      <c r="C57" s="330"/>
      <c r="D57" s="318"/>
      <c r="E57" s="319" t="s">
        <v>154</v>
      </c>
      <c r="F57" s="320">
        <f>SUM(F56)</f>
        <v>0</v>
      </c>
      <c r="G57" s="321">
        <f>SUM(G56)</f>
        <v>0</v>
      </c>
    </row>
    <row r="58" spans="1:7" s="30" customFormat="1" ht="14.1" customHeight="1">
      <c r="A58" s="322" t="s">
        <v>207</v>
      </c>
      <c r="B58" s="304" t="s">
        <v>208</v>
      </c>
      <c r="C58" s="305"/>
      <c r="D58" s="305"/>
      <c r="E58" s="306"/>
      <c r="F58" s="328">
        <v>0</v>
      </c>
      <c r="G58" s="329">
        <f>F58*12</f>
        <v>0</v>
      </c>
    </row>
    <row r="59" spans="1:7" s="30" customFormat="1" ht="14.1" customHeight="1">
      <c r="A59" s="316"/>
      <c r="B59" s="330"/>
      <c r="C59" s="330"/>
      <c r="D59" s="318"/>
      <c r="E59" s="319" t="s">
        <v>154</v>
      </c>
      <c r="F59" s="320">
        <f>SUM(F58)</f>
        <v>0</v>
      </c>
      <c r="G59" s="321">
        <f>SUM(G58)</f>
        <v>0</v>
      </c>
    </row>
    <row r="60" spans="1:7" s="30" customFormat="1" ht="14.1" customHeight="1">
      <c r="A60" s="322" t="s">
        <v>209</v>
      </c>
      <c r="B60" s="304" t="s">
        <v>210</v>
      </c>
      <c r="C60" s="305"/>
      <c r="D60" s="305"/>
      <c r="E60" s="306"/>
      <c r="F60" s="324"/>
      <c r="G60" s="325"/>
    </row>
    <row r="61" spans="1:7" s="30" customFormat="1" ht="14.1" customHeight="1">
      <c r="A61" s="323" t="s">
        <v>211</v>
      </c>
      <c r="B61" s="310" t="s">
        <v>212</v>
      </c>
      <c r="C61" s="315"/>
      <c r="D61" s="315"/>
      <c r="E61" s="312"/>
      <c r="F61" s="313">
        <v>0</v>
      </c>
      <c r="G61" s="314">
        <f>F61*12</f>
        <v>0</v>
      </c>
    </row>
    <row r="62" spans="1:7" s="30" customFormat="1" ht="14.1" customHeight="1">
      <c r="A62" s="323" t="s">
        <v>213</v>
      </c>
      <c r="B62" s="310" t="s">
        <v>214</v>
      </c>
      <c r="C62" s="315"/>
      <c r="D62" s="315"/>
      <c r="E62" s="312"/>
      <c r="F62" s="313">
        <v>0</v>
      </c>
      <c r="G62" s="314">
        <f>F62*12</f>
        <v>0</v>
      </c>
    </row>
    <row r="63" spans="1:7" s="30" customFormat="1" ht="14.1" customHeight="1">
      <c r="A63" s="323" t="s">
        <v>215</v>
      </c>
      <c r="B63" s="310" t="s">
        <v>216</v>
      </c>
      <c r="C63" s="315"/>
      <c r="D63" s="315"/>
      <c r="E63" s="312"/>
      <c r="F63" s="313">
        <v>0</v>
      </c>
      <c r="G63" s="314">
        <f>F63*12</f>
        <v>0</v>
      </c>
    </row>
    <row r="64" spans="1:7" s="30" customFormat="1" ht="14.1" customHeight="1">
      <c r="A64" s="316"/>
      <c r="B64" s="318"/>
      <c r="C64" s="318"/>
      <c r="D64" s="318"/>
      <c r="E64" s="319" t="s">
        <v>154</v>
      </c>
      <c r="F64" s="320">
        <f>SUM(F61:F63)</f>
        <v>0</v>
      </c>
      <c r="G64" s="321">
        <f>SUM(G61:G63)</f>
        <v>0</v>
      </c>
    </row>
    <row r="65" spans="1:7" s="30" customFormat="1" ht="14.1" customHeight="1">
      <c r="A65" s="322" t="s">
        <v>217</v>
      </c>
      <c r="B65" s="304" t="s">
        <v>218</v>
      </c>
      <c r="C65" s="305"/>
      <c r="D65" s="305"/>
      <c r="E65" s="306"/>
      <c r="F65" s="324"/>
      <c r="G65" s="325"/>
    </row>
    <row r="66" spans="1:7" s="30" customFormat="1" ht="14.1" customHeight="1">
      <c r="A66" s="323" t="s">
        <v>219</v>
      </c>
      <c r="B66" s="310" t="s">
        <v>220</v>
      </c>
      <c r="C66" s="315"/>
      <c r="D66" s="315"/>
      <c r="E66" s="312"/>
      <c r="F66" s="313">
        <v>0</v>
      </c>
      <c r="G66" s="314">
        <f>F66*12</f>
        <v>0</v>
      </c>
    </row>
    <row r="67" spans="1:7" s="30" customFormat="1" ht="14.1" customHeight="1">
      <c r="A67" s="323" t="s">
        <v>221</v>
      </c>
      <c r="B67" s="310" t="s">
        <v>222</v>
      </c>
      <c r="C67" s="315"/>
      <c r="D67" s="315"/>
      <c r="E67" s="312"/>
      <c r="F67" s="313">
        <v>0</v>
      </c>
      <c r="G67" s="314">
        <f>F67*12</f>
        <v>0</v>
      </c>
    </row>
    <row r="68" spans="1:7" s="30" customFormat="1" ht="14.1" customHeight="1">
      <c r="A68" s="323" t="s">
        <v>223</v>
      </c>
      <c r="B68" s="310" t="s">
        <v>224</v>
      </c>
      <c r="C68" s="315"/>
      <c r="D68" s="315"/>
      <c r="E68" s="312"/>
      <c r="F68" s="331"/>
      <c r="G68" s="332"/>
    </row>
    <row r="69" spans="1:7" s="30" customFormat="1" ht="14.1" customHeight="1">
      <c r="A69" s="323" t="s">
        <v>225</v>
      </c>
      <c r="B69" s="310" t="s">
        <v>226</v>
      </c>
      <c r="C69" s="315"/>
      <c r="D69" s="315"/>
      <c r="E69" s="312"/>
      <c r="F69" s="313">
        <v>0</v>
      </c>
      <c r="G69" s="314">
        <f>F69*12</f>
        <v>0</v>
      </c>
    </row>
    <row r="70" spans="1:7" s="30" customFormat="1" ht="14.1" customHeight="1">
      <c r="A70" s="323" t="s">
        <v>227</v>
      </c>
      <c r="B70" s="310" t="s">
        <v>228</v>
      </c>
      <c r="C70" s="315"/>
      <c r="D70" s="315"/>
      <c r="E70" s="312"/>
      <c r="F70" s="313">
        <v>0</v>
      </c>
      <c r="G70" s="314">
        <f>F70*12</f>
        <v>0</v>
      </c>
    </row>
    <row r="71" spans="1:7" s="30" customFormat="1" ht="14.1" customHeight="1">
      <c r="A71" s="323" t="s">
        <v>229</v>
      </c>
      <c r="B71" s="310" t="s">
        <v>230</v>
      </c>
      <c r="C71" s="315"/>
      <c r="D71" s="315"/>
      <c r="E71" s="312"/>
      <c r="F71" s="313">
        <v>0</v>
      </c>
      <c r="G71" s="314">
        <f>F71*12</f>
        <v>0</v>
      </c>
    </row>
    <row r="72" spans="1:7" s="30" customFormat="1" ht="14.1" customHeight="1">
      <c r="A72" s="316"/>
      <c r="B72" s="318"/>
      <c r="C72" s="318"/>
      <c r="D72" s="318"/>
      <c r="E72" s="319" t="s">
        <v>154</v>
      </c>
      <c r="F72" s="320">
        <f>SUM(F66:F71)</f>
        <v>0</v>
      </c>
      <c r="G72" s="321">
        <f>SUM(G66:G71)</f>
        <v>0</v>
      </c>
    </row>
    <row r="73" spans="1:7" s="30" customFormat="1" ht="14.1" customHeight="1">
      <c r="A73" s="24"/>
      <c r="B73" s="333"/>
      <c r="C73" s="333"/>
      <c r="D73" s="333"/>
      <c r="E73" s="24"/>
      <c r="F73" s="334"/>
      <c r="G73" s="334"/>
    </row>
    <row r="74" spans="1:7" s="30" customFormat="1" ht="14.1" customHeight="1">
      <c r="A74" s="335" t="s">
        <v>231</v>
      </c>
      <c r="B74" s="336"/>
      <c r="C74" s="336"/>
      <c r="D74" s="336"/>
      <c r="E74" s="337"/>
      <c r="F74" s="337"/>
      <c r="G74" s="337"/>
    </row>
    <row r="75" spans="1:7" s="24" customFormat="1" ht="14.1" customHeight="1">
      <c r="A75" s="338" t="s">
        <v>138</v>
      </c>
      <c r="B75" s="339" t="s">
        <v>139</v>
      </c>
      <c r="C75" s="340"/>
      <c r="D75" s="340"/>
      <c r="E75" s="312"/>
      <c r="F75" s="341">
        <f>F25</f>
        <v>0</v>
      </c>
      <c r="G75" s="342">
        <f>G25</f>
        <v>0</v>
      </c>
    </row>
    <row r="76" spans="1:7" s="24" customFormat="1" ht="14.1" customHeight="1">
      <c r="A76" s="343" t="s">
        <v>155</v>
      </c>
      <c r="B76" s="344" t="s">
        <v>156</v>
      </c>
      <c r="C76" s="38"/>
      <c r="D76" s="38"/>
      <c r="E76" s="312"/>
      <c r="F76" s="341">
        <f>F34</f>
        <v>0</v>
      </c>
      <c r="G76" s="342">
        <f>G34</f>
        <v>0</v>
      </c>
    </row>
    <row r="77" spans="1:7" s="24" customFormat="1" ht="14.1" customHeight="1">
      <c r="A77" s="343" t="s">
        <v>171</v>
      </c>
      <c r="B77" s="344" t="s">
        <v>172</v>
      </c>
      <c r="C77" s="38"/>
      <c r="D77" s="38"/>
      <c r="E77" s="312"/>
      <c r="F77" s="341">
        <f>F39</f>
        <v>0</v>
      </c>
      <c r="G77" s="342">
        <f>G39</f>
        <v>0</v>
      </c>
    </row>
    <row r="78" spans="1:7" s="24" customFormat="1" ht="14.1" customHeight="1">
      <c r="A78" s="343" t="s">
        <v>179</v>
      </c>
      <c r="B78" s="344" t="s">
        <v>232</v>
      </c>
      <c r="C78" s="38"/>
      <c r="D78" s="38"/>
      <c r="E78" s="312"/>
      <c r="F78" s="341">
        <f>F45</f>
        <v>0</v>
      </c>
      <c r="G78" s="342">
        <f>G45</f>
        <v>0</v>
      </c>
    </row>
    <row r="79" spans="1:7" s="24" customFormat="1" ht="14.1" customHeight="1">
      <c r="A79" s="343" t="s">
        <v>189</v>
      </c>
      <c r="B79" s="344" t="s">
        <v>233</v>
      </c>
      <c r="C79" s="38"/>
      <c r="D79" s="38"/>
      <c r="E79" s="312"/>
      <c r="F79" s="341">
        <f>F54</f>
        <v>0</v>
      </c>
      <c r="G79" s="342">
        <f>G54</f>
        <v>0</v>
      </c>
    </row>
    <row r="80" spans="1:7" s="24" customFormat="1" ht="14.1" customHeight="1">
      <c r="A80" s="343" t="s">
        <v>205</v>
      </c>
      <c r="B80" s="344" t="s">
        <v>206</v>
      </c>
      <c r="C80" s="38"/>
      <c r="D80" s="38"/>
      <c r="E80" s="312"/>
      <c r="F80" s="341">
        <f>F57</f>
        <v>0</v>
      </c>
      <c r="G80" s="342">
        <f>G57</f>
        <v>0</v>
      </c>
    </row>
    <row r="81" spans="1:16137" s="24" customFormat="1" ht="14.1" customHeight="1">
      <c r="A81" s="343" t="s">
        <v>207</v>
      </c>
      <c r="B81" s="344" t="s">
        <v>208</v>
      </c>
      <c r="C81" s="38"/>
      <c r="D81" s="38"/>
      <c r="E81" s="312"/>
      <c r="F81" s="341">
        <f>F59</f>
        <v>0</v>
      </c>
      <c r="G81" s="342">
        <f>G59</f>
        <v>0</v>
      </c>
    </row>
    <row r="82" spans="1:16137" s="24" customFormat="1" ht="14.1" customHeight="1">
      <c r="A82" s="343" t="s">
        <v>209</v>
      </c>
      <c r="B82" s="344" t="s">
        <v>210</v>
      </c>
      <c r="C82" s="38"/>
      <c r="D82" s="38"/>
      <c r="E82" s="312"/>
      <c r="F82" s="341">
        <f>F64</f>
        <v>0</v>
      </c>
      <c r="G82" s="342">
        <f>G64</f>
        <v>0</v>
      </c>
    </row>
    <row r="83" spans="1:16137" s="24" customFormat="1" ht="14.1" customHeight="1">
      <c r="A83" s="343" t="s">
        <v>217</v>
      </c>
      <c r="B83" s="344" t="s">
        <v>218</v>
      </c>
      <c r="C83" s="38"/>
      <c r="D83" s="38"/>
      <c r="E83" s="312"/>
      <c r="F83" s="341">
        <f>F72</f>
        <v>0</v>
      </c>
      <c r="G83" s="342">
        <f>G72</f>
        <v>0</v>
      </c>
    </row>
    <row r="84" spans="1:16137" s="30" customFormat="1" ht="14.1" customHeight="1">
      <c r="A84" s="345"/>
      <c r="B84" s="317"/>
      <c r="C84" s="346"/>
      <c r="D84" s="346"/>
      <c r="E84" s="347" t="s">
        <v>154</v>
      </c>
      <c r="F84" s="348">
        <f>SUM(F75:F83)</f>
        <v>0</v>
      </c>
      <c r="G84" s="349">
        <f>SUM(G75:G83)</f>
        <v>0</v>
      </c>
    </row>
    <row r="85" spans="1:16137" ht="13.5">
      <c r="C85" s="350"/>
      <c r="D85" s="350"/>
      <c r="E85" s="424" t="s">
        <v>278</v>
      </c>
      <c r="F85" s="351"/>
      <c r="G85" s="351"/>
    </row>
    <row r="86" spans="1:16137" ht="15.75" customHeight="1">
      <c r="C86" s="350"/>
      <c r="D86" s="350"/>
      <c r="E86" s="424" t="s">
        <v>279</v>
      </c>
      <c r="F86" s="351"/>
      <c r="G86" s="351"/>
    </row>
    <row r="87" spans="1:16137" ht="15.75" customHeight="1">
      <c r="C87" s="350"/>
      <c r="D87" s="350"/>
      <c r="E87" s="424" t="s">
        <v>280</v>
      </c>
      <c r="F87" s="351"/>
      <c r="G87" s="351"/>
    </row>
    <row r="88" spans="1:16137">
      <c r="C88" s="350"/>
      <c r="D88" s="350"/>
      <c r="F88" s="351"/>
      <c r="G88" s="351"/>
    </row>
    <row r="89" spans="1:16137">
      <c r="B89" s="352"/>
      <c r="C89" s="352"/>
      <c r="D89" s="352"/>
    </row>
    <row r="90" spans="1:16137" ht="24.95" customHeight="1">
      <c r="A90" s="465" t="s">
        <v>234</v>
      </c>
      <c r="B90" s="466"/>
      <c r="C90" s="466"/>
      <c r="D90" s="466"/>
      <c r="E90" s="466"/>
      <c r="F90" s="466"/>
      <c r="G90" s="466"/>
    </row>
    <row r="91" spans="1:16137" ht="15" customHeight="1">
      <c r="B91" s="352"/>
      <c r="C91" s="352"/>
      <c r="D91" s="352"/>
    </row>
    <row r="92" spans="1:16137" s="19" customFormat="1">
      <c r="A92" s="25"/>
      <c r="B92" s="353"/>
      <c r="C92" s="353"/>
      <c r="D92" s="353"/>
      <c r="E92" s="18" t="s">
        <v>273</v>
      </c>
      <c r="F92" s="467">
        <f ca="1">TODAY()</f>
        <v>44741</v>
      </c>
      <c r="G92" s="467"/>
    </row>
    <row r="93" spans="1:16137" ht="50.1" customHeight="1">
      <c r="B93" s="352"/>
      <c r="C93" s="352"/>
      <c r="D93" s="352"/>
    </row>
    <row r="94" spans="1:16137">
      <c r="A94" s="299" t="s">
        <v>235</v>
      </c>
      <c r="B94" s="354"/>
      <c r="C94" s="354"/>
      <c r="D94" s="354"/>
      <c r="E94" s="299"/>
      <c r="F94" s="26"/>
      <c r="G94" s="26"/>
    </row>
    <row r="95" spans="1:16137">
      <c r="B95" s="352"/>
      <c r="C95" s="352"/>
      <c r="D95" s="352"/>
    </row>
    <row r="96" spans="1:16137" s="24" customFormat="1">
      <c r="B96" s="352"/>
      <c r="C96" s="352"/>
      <c r="D96" s="352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  <c r="LJ96" s="17"/>
      <c r="LK96" s="17"/>
      <c r="LL96" s="17"/>
      <c r="LM96" s="17"/>
      <c r="LN96" s="17"/>
      <c r="LO96" s="17"/>
      <c r="LP96" s="17"/>
      <c r="LQ96" s="17"/>
      <c r="LR96" s="17"/>
      <c r="LS96" s="17"/>
      <c r="LT96" s="17"/>
      <c r="LU96" s="17"/>
      <c r="LV96" s="17"/>
      <c r="LW96" s="17"/>
      <c r="LX96" s="17"/>
      <c r="LY96" s="17"/>
      <c r="LZ96" s="17"/>
      <c r="MA96" s="17"/>
      <c r="MB96" s="17"/>
      <c r="MC96" s="17"/>
      <c r="MD96" s="17"/>
      <c r="ME96" s="17"/>
      <c r="MF96" s="17"/>
      <c r="MG96" s="17"/>
      <c r="MH96" s="17"/>
      <c r="MI96" s="17"/>
      <c r="MJ96" s="17"/>
      <c r="MK96" s="17"/>
      <c r="ML96" s="17"/>
      <c r="MM96" s="17"/>
      <c r="MN96" s="17"/>
      <c r="MO96" s="17"/>
      <c r="MP96" s="17"/>
      <c r="MQ96" s="17"/>
      <c r="MR96" s="17"/>
      <c r="MS96" s="17"/>
      <c r="MT96" s="17"/>
      <c r="MU96" s="17"/>
      <c r="MV96" s="17"/>
      <c r="MW96" s="17"/>
      <c r="MX96" s="17"/>
      <c r="MY96" s="17"/>
      <c r="MZ96" s="17"/>
      <c r="NA96" s="17"/>
      <c r="NB96" s="17"/>
      <c r="NC96" s="17"/>
      <c r="ND96" s="17"/>
      <c r="NE96" s="17"/>
      <c r="NF96" s="17"/>
      <c r="NG96" s="17"/>
      <c r="NH96" s="17"/>
      <c r="NI96" s="17"/>
      <c r="NJ96" s="17"/>
      <c r="NK96" s="17"/>
      <c r="NL96" s="17"/>
      <c r="NM96" s="17"/>
      <c r="NN96" s="17"/>
      <c r="NO96" s="17"/>
      <c r="NP96" s="17"/>
      <c r="NQ96" s="17"/>
      <c r="NR96" s="17"/>
      <c r="NS96" s="17"/>
      <c r="NT96" s="17"/>
      <c r="NU96" s="17"/>
      <c r="NV96" s="17"/>
      <c r="NW96" s="17"/>
      <c r="NX96" s="17"/>
      <c r="NY96" s="17"/>
      <c r="NZ96" s="17"/>
      <c r="OA96" s="17"/>
      <c r="OB96" s="17"/>
      <c r="OC96" s="17"/>
      <c r="OD96" s="17"/>
      <c r="OE96" s="17"/>
      <c r="OF96" s="17"/>
      <c r="OG96" s="17"/>
      <c r="OH96" s="17"/>
      <c r="OI96" s="17"/>
      <c r="OJ96" s="17"/>
      <c r="OK96" s="17"/>
      <c r="OL96" s="17"/>
      <c r="OM96" s="17"/>
      <c r="ON96" s="17"/>
      <c r="OO96" s="17"/>
      <c r="OP96" s="17"/>
      <c r="OQ96" s="17"/>
      <c r="OR96" s="17"/>
      <c r="OS96" s="17"/>
      <c r="OT96" s="17"/>
      <c r="OU96" s="17"/>
      <c r="OV96" s="17"/>
      <c r="OW96" s="17"/>
      <c r="OX96" s="17"/>
      <c r="OY96" s="17"/>
      <c r="OZ96" s="17"/>
      <c r="PA96" s="17"/>
      <c r="PB96" s="17"/>
      <c r="PC96" s="17"/>
      <c r="PD96" s="17"/>
      <c r="PE96" s="17"/>
      <c r="PF96" s="17"/>
      <c r="PG96" s="17"/>
      <c r="PH96" s="17"/>
      <c r="PI96" s="17"/>
      <c r="PJ96" s="17"/>
      <c r="PK96" s="17"/>
      <c r="PL96" s="17"/>
      <c r="PM96" s="17"/>
      <c r="PN96" s="17"/>
      <c r="PO96" s="17"/>
      <c r="PP96" s="17"/>
      <c r="PQ96" s="17"/>
      <c r="PR96" s="17"/>
      <c r="PS96" s="17"/>
      <c r="PT96" s="17"/>
      <c r="PU96" s="17"/>
      <c r="PV96" s="17"/>
      <c r="PW96" s="17"/>
      <c r="PX96" s="17"/>
      <c r="PY96" s="17"/>
      <c r="PZ96" s="17"/>
      <c r="QA96" s="17"/>
      <c r="QB96" s="17"/>
      <c r="QC96" s="17"/>
      <c r="QD96" s="17"/>
      <c r="QE96" s="17"/>
      <c r="QF96" s="17"/>
      <c r="QG96" s="17"/>
      <c r="QH96" s="17"/>
      <c r="QI96" s="17"/>
      <c r="QJ96" s="17"/>
      <c r="QK96" s="17"/>
      <c r="QL96" s="17"/>
      <c r="QM96" s="17"/>
      <c r="QN96" s="17"/>
      <c r="QO96" s="17"/>
      <c r="QP96" s="17"/>
      <c r="QQ96" s="17"/>
      <c r="QR96" s="17"/>
      <c r="QS96" s="17"/>
      <c r="QT96" s="17"/>
      <c r="QU96" s="17"/>
      <c r="QV96" s="17"/>
      <c r="QW96" s="17"/>
      <c r="QX96" s="17"/>
      <c r="QY96" s="17"/>
      <c r="QZ96" s="17"/>
      <c r="RA96" s="17"/>
      <c r="RB96" s="17"/>
      <c r="RC96" s="17"/>
      <c r="RD96" s="17"/>
      <c r="RE96" s="17"/>
      <c r="RF96" s="17"/>
      <c r="RG96" s="17"/>
      <c r="RH96" s="17"/>
      <c r="RI96" s="17"/>
      <c r="RJ96" s="17"/>
      <c r="RK96" s="17"/>
      <c r="RL96" s="17"/>
      <c r="RM96" s="17"/>
      <c r="RN96" s="17"/>
      <c r="RO96" s="17"/>
      <c r="RP96" s="17"/>
      <c r="RQ96" s="17"/>
      <c r="RR96" s="17"/>
      <c r="RS96" s="17"/>
      <c r="RT96" s="17"/>
      <c r="RU96" s="17"/>
      <c r="RV96" s="17"/>
      <c r="RW96" s="17"/>
      <c r="RX96" s="17"/>
      <c r="RY96" s="17"/>
      <c r="RZ96" s="17"/>
      <c r="SA96" s="17"/>
      <c r="SB96" s="17"/>
      <c r="SC96" s="17"/>
      <c r="SD96" s="17"/>
      <c r="SE96" s="17"/>
      <c r="SF96" s="17"/>
      <c r="SG96" s="17"/>
      <c r="SH96" s="17"/>
      <c r="SI96" s="17"/>
      <c r="SJ96" s="17"/>
      <c r="SK96" s="17"/>
      <c r="SL96" s="17"/>
      <c r="SM96" s="17"/>
      <c r="SN96" s="17"/>
      <c r="SO96" s="17"/>
      <c r="SP96" s="17"/>
      <c r="SQ96" s="17"/>
      <c r="SR96" s="17"/>
      <c r="SS96" s="17"/>
      <c r="ST96" s="17"/>
      <c r="SU96" s="17"/>
      <c r="SV96" s="17"/>
      <c r="SW96" s="17"/>
      <c r="SX96" s="17"/>
      <c r="SY96" s="17"/>
      <c r="SZ96" s="17"/>
      <c r="TA96" s="17"/>
      <c r="TB96" s="17"/>
      <c r="TC96" s="17"/>
      <c r="TD96" s="17"/>
      <c r="TE96" s="17"/>
      <c r="TF96" s="17"/>
      <c r="TG96" s="17"/>
      <c r="TH96" s="17"/>
      <c r="TI96" s="17"/>
      <c r="TJ96" s="17"/>
      <c r="TK96" s="17"/>
      <c r="TL96" s="17"/>
      <c r="TM96" s="17"/>
      <c r="TN96" s="17"/>
      <c r="TO96" s="17"/>
      <c r="TP96" s="17"/>
      <c r="TQ96" s="17"/>
      <c r="TR96" s="17"/>
      <c r="TS96" s="17"/>
      <c r="TT96" s="17"/>
      <c r="TU96" s="17"/>
      <c r="TV96" s="17"/>
      <c r="TW96" s="17"/>
      <c r="TX96" s="17"/>
      <c r="TY96" s="17"/>
      <c r="TZ96" s="17"/>
      <c r="UA96" s="17"/>
      <c r="UB96" s="17"/>
      <c r="UC96" s="17"/>
      <c r="UD96" s="17"/>
      <c r="UE96" s="17"/>
      <c r="UF96" s="17"/>
      <c r="UG96" s="17"/>
      <c r="UH96" s="17"/>
      <c r="UI96" s="17"/>
      <c r="UJ96" s="17"/>
      <c r="UK96" s="17"/>
      <c r="UL96" s="17"/>
      <c r="UM96" s="17"/>
      <c r="UN96" s="17"/>
      <c r="UO96" s="17"/>
      <c r="UP96" s="17"/>
      <c r="UQ96" s="17"/>
      <c r="UR96" s="17"/>
      <c r="US96" s="17"/>
      <c r="UT96" s="17"/>
      <c r="UU96" s="17"/>
      <c r="UV96" s="17"/>
      <c r="UW96" s="17"/>
      <c r="UX96" s="17"/>
      <c r="UY96" s="17"/>
      <c r="UZ96" s="17"/>
      <c r="VA96" s="17"/>
      <c r="VB96" s="17"/>
      <c r="VC96" s="17"/>
      <c r="VD96" s="17"/>
      <c r="VE96" s="17"/>
      <c r="VF96" s="17"/>
      <c r="VG96" s="17"/>
      <c r="VH96" s="17"/>
      <c r="VI96" s="17"/>
      <c r="VJ96" s="17"/>
      <c r="VK96" s="17"/>
      <c r="VL96" s="17"/>
      <c r="VM96" s="17"/>
      <c r="VN96" s="17"/>
      <c r="VO96" s="17"/>
      <c r="VP96" s="17"/>
      <c r="VQ96" s="17"/>
      <c r="VR96" s="17"/>
      <c r="VS96" s="17"/>
      <c r="VT96" s="17"/>
      <c r="VU96" s="17"/>
      <c r="VV96" s="17"/>
      <c r="VW96" s="17"/>
      <c r="VX96" s="17"/>
      <c r="VY96" s="17"/>
      <c r="VZ96" s="17"/>
      <c r="WA96" s="17"/>
      <c r="WB96" s="17"/>
      <c r="WC96" s="17"/>
      <c r="WD96" s="17"/>
      <c r="WE96" s="17"/>
      <c r="WF96" s="17"/>
      <c r="WG96" s="17"/>
      <c r="WH96" s="17"/>
      <c r="WI96" s="17"/>
      <c r="WJ96" s="17"/>
      <c r="WK96" s="17"/>
      <c r="WL96" s="17"/>
      <c r="WM96" s="17"/>
      <c r="WN96" s="17"/>
      <c r="WO96" s="17"/>
      <c r="WP96" s="17"/>
      <c r="WQ96" s="17"/>
      <c r="WR96" s="17"/>
      <c r="WS96" s="17"/>
      <c r="WT96" s="17"/>
      <c r="WU96" s="17"/>
      <c r="WV96" s="17"/>
      <c r="WW96" s="17"/>
      <c r="WX96" s="17"/>
      <c r="WY96" s="17"/>
      <c r="WZ96" s="17"/>
      <c r="XA96" s="17"/>
      <c r="XB96" s="17"/>
      <c r="XC96" s="17"/>
      <c r="XD96" s="17"/>
      <c r="XE96" s="17"/>
      <c r="XF96" s="17"/>
      <c r="XG96" s="17"/>
      <c r="XH96" s="17"/>
      <c r="XI96" s="17"/>
      <c r="XJ96" s="17"/>
      <c r="XK96" s="17"/>
      <c r="XL96" s="17"/>
      <c r="XM96" s="17"/>
      <c r="XN96" s="17"/>
      <c r="XO96" s="17"/>
      <c r="XP96" s="17"/>
      <c r="XQ96" s="17"/>
      <c r="XR96" s="17"/>
      <c r="XS96" s="17"/>
      <c r="XT96" s="17"/>
      <c r="XU96" s="17"/>
      <c r="XV96" s="17"/>
      <c r="XW96" s="17"/>
      <c r="XX96" s="17"/>
      <c r="XY96" s="17"/>
      <c r="XZ96" s="17"/>
      <c r="YA96" s="17"/>
      <c r="YB96" s="17"/>
      <c r="YC96" s="17"/>
      <c r="YD96" s="17"/>
      <c r="YE96" s="17"/>
      <c r="YF96" s="17"/>
      <c r="YG96" s="17"/>
      <c r="YH96" s="17"/>
      <c r="YI96" s="17"/>
      <c r="YJ96" s="17"/>
      <c r="YK96" s="17"/>
      <c r="YL96" s="17"/>
      <c r="YM96" s="17"/>
      <c r="YN96" s="17"/>
      <c r="YO96" s="17"/>
      <c r="YP96" s="17"/>
      <c r="YQ96" s="17"/>
      <c r="YR96" s="17"/>
      <c r="YS96" s="17"/>
      <c r="YT96" s="17"/>
      <c r="YU96" s="17"/>
      <c r="YV96" s="17"/>
      <c r="YW96" s="17"/>
      <c r="YX96" s="17"/>
      <c r="YY96" s="17"/>
      <c r="YZ96" s="17"/>
      <c r="ZA96" s="17"/>
      <c r="ZB96" s="17"/>
      <c r="ZC96" s="17"/>
      <c r="ZD96" s="17"/>
      <c r="ZE96" s="17"/>
      <c r="ZF96" s="17"/>
      <c r="ZG96" s="17"/>
      <c r="ZH96" s="17"/>
      <c r="ZI96" s="17"/>
      <c r="ZJ96" s="17"/>
      <c r="ZK96" s="17"/>
      <c r="ZL96" s="17"/>
      <c r="ZM96" s="17"/>
      <c r="ZN96" s="17"/>
      <c r="ZO96" s="17"/>
      <c r="ZP96" s="17"/>
      <c r="ZQ96" s="17"/>
      <c r="ZR96" s="17"/>
      <c r="ZS96" s="17"/>
      <c r="ZT96" s="17"/>
      <c r="ZU96" s="17"/>
      <c r="ZV96" s="17"/>
      <c r="ZW96" s="17"/>
      <c r="ZX96" s="17"/>
      <c r="ZY96" s="17"/>
      <c r="ZZ96" s="17"/>
      <c r="AAA96" s="17"/>
      <c r="AAB96" s="17"/>
      <c r="AAC96" s="17"/>
      <c r="AAD96" s="17"/>
      <c r="AAE96" s="17"/>
      <c r="AAF96" s="17"/>
      <c r="AAG96" s="17"/>
      <c r="AAH96" s="17"/>
      <c r="AAI96" s="17"/>
      <c r="AAJ96" s="17"/>
      <c r="AAK96" s="17"/>
      <c r="AAL96" s="17"/>
      <c r="AAM96" s="17"/>
      <c r="AAN96" s="17"/>
      <c r="AAO96" s="17"/>
      <c r="AAP96" s="17"/>
      <c r="AAQ96" s="17"/>
      <c r="AAR96" s="17"/>
      <c r="AAS96" s="17"/>
      <c r="AAT96" s="17"/>
      <c r="AAU96" s="17"/>
      <c r="AAV96" s="17"/>
      <c r="AAW96" s="17"/>
      <c r="AAX96" s="17"/>
      <c r="AAY96" s="17"/>
      <c r="AAZ96" s="17"/>
      <c r="ABA96" s="17"/>
      <c r="ABB96" s="17"/>
      <c r="ABC96" s="17"/>
      <c r="ABD96" s="17"/>
      <c r="ABE96" s="17"/>
      <c r="ABF96" s="17"/>
      <c r="ABG96" s="17"/>
      <c r="ABH96" s="17"/>
      <c r="ABI96" s="17"/>
      <c r="ABJ96" s="17"/>
      <c r="ABK96" s="17"/>
      <c r="ABL96" s="17"/>
      <c r="ABM96" s="17"/>
      <c r="ABN96" s="17"/>
      <c r="ABO96" s="17"/>
      <c r="ABP96" s="17"/>
      <c r="ABQ96" s="17"/>
      <c r="ABR96" s="17"/>
      <c r="ABS96" s="17"/>
      <c r="ABT96" s="17"/>
      <c r="ABU96" s="17"/>
      <c r="ABV96" s="17"/>
      <c r="ABW96" s="17"/>
      <c r="ABX96" s="17"/>
      <c r="ABY96" s="17"/>
      <c r="ABZ96" s="17"/>
      <c r="ACA96" s="17"/>
      <c r="ACB96" s="17"/>
      <c r="ACC96" s="17"/>
      <c r="ACD96" s="17"/>
      <c r="ACE96" s="17"/>
      <c r="ACF96" s="17"/>
      <c r="ACG96" s="17"/>
      <c r="ACH96" s="17"/>
      <c r="ACI96" s="17"/>
      <c r="ACJ96" s="17"/>
      <c r="ACK96" s="17"/>
      <c r="ACL96" s="17"/>
      <c r="ACM96" s="17"/>
      <c r="ACN96" s="17"/>
      <c r="ACO96" s="17"/>
      <c r="ACP96" s="17"/>
      <c r="ACQ96" s="17"/>
      <c r="ACR96" s="17"/>
      <c r="ACS96" s="17"/>
      <c r="ACT96" s="17"/>
      <c r="ACU96" s="17"/>
      <c r="ACV96" s="17"/>
      <c r="ACW96" s="17"/>
      <c r="ACX96" s="17"/>
      <c r="ACY96" s="17"/>
      <c r="ACZ96" s="17"/>
      <c r="ADA96" s="17"/>
      <c r="ADB96" s="17"/>
      <c r="ADC96" s="17"/>
      <c r="ADD96" s="17"/>
      <c r="ADE96" s="17"/>
      <c r="ADF96" s="17"/>
      <c r="ADG96" s="17"/>
      <c r="ADH96" s="17"/>
      <c r="ADI96" s="17"/>
      <c r="ADJ96" s="17"/>
      <c r="ADK96" s="17"/>
      <c r="ADL96" s="17"/>
      <c r="ADM96" s="17"/>
      <c r="ADN96" s="17"/>
      <c r="ADO96" s="17"/>
      <c r="ADP96" s="17"/>
      <c r="ADQ96" s="17"/>
      <c r="ADR96" s="17"/>
      <c r="ADS96" s="17"/>
      <c r="ADT96" s="17"/>
      <c r="ADU96" s="17"/>
      <c r="ADV96" s="17"/>
      <c r="ADW96" s="17"/>
      <c r="ADX96" s="17"/>
      <c r="ADY96" s="17"/>
      <c r="ADZ96" s="17"/>
      <c r="AEA96" s="17"/>
      <c r="AEB96" s="17"/>
      <c r="AEC96" s="17"/>
      <c r="AED96" s="17"/>
      <c r="AEE96" s="17"/>
      <c r="AEF96" s="17"/>
      <c r="AEG96" s="17"/>
      <c r="AEH96" s="17"/>
      <c r="AEI96" s="17"/>
      <c r="AEJ96" s="17"/>
      <c r="AEK96" s="17"/>
      <c r="AEL96" s="17"/>
      <c r="AEM96" s="17"/>
      <c r="AEN96" s="17"/>
      <c r="AEO96" s="17"/>
      <c r="AEP96" s="17"/>
      <c r="AEQ96" s="17"/>
      <c r="AER96" s="17"/>
      <c r="AES96" s="17"/>
      <c r="AET96" s="17"/>
      <c r="AEU96" s="17"/>
      <c r="AEV96" s="17"/>
      <c r="AEW96" s="17"/>
      <c r="AEX96" s="17"/>
      <c r="AEY96" s="17"/>
      <c r="AEZ96" s="17"/>
      <c r="AFA96" s="17"/>
      <c r="AFB96" s="17"/>
      <c r="AFC96" s="17"/>
      <c r="AFD96" s="17"/>
      <c r="AFE96" s="17"/>
      <c r="AFF96" s="17"/>
      <c r="AFG96" s="17"/>
      <c r="AFH96" s="17"/>
      <c r="AFI96" s="17"/>
      <c r="AFJ96" s="17"/>
      <c r="AFK96" s="17"/>
      <c r="AFL96" s="17"/>
      <c r="AFM96" s="17"/>
      <c r="AFN96" s="17"/>
      <c r="AFO96" s="17"/>
      <c r="AFP96" s="17"/>
      <c r="AFQ96" s="17"/>
      <c r="AFR96" s="17"/>
      <c r="AFS96" s="17"/>
      <c r="AFT96" s="17"/>
      <c r="AFU96" s="17"/>
      <c r="AFV96" s="17"/>
      <c r="AFW96" s="17"/>
      <c r="AFX96" s="17"/>
      <c r="AFY96" s="17"/>
      <c r="AFZ96" s="17"/>
      <c r="AGA96" s="17"/>
      <c r="AGB96" s="17"/>
      <c r="AGC96" s="17"/>
      <c r="AGD96" s="17"/>
      <c r="AGE96" s="17"/>
      <c r="AGF96" s="17"/>
      <c r="AGG96" s="17"/>
      <c r="AGH96" s="17"/>
      <c r="AGI96" s="17"/>
      <c r="AGJ96" s="17"/>
      <c r="AGK96" s="17"/>
      <c r="AGL96" s="17"/>
      <c r="AGM96" s="17"/>
      <c r="AGN96" s="17"/>
      <c r="AGO96" s="17"/>
      <c r="AGP96" s="17"/>
      <c r="AGQ96" s="17"/>
      <c r="AGR96" s="17"/>
      <c r="AGS96" s="17"/>
      <c r="AGT96" s="17"/>
      <c r="AGU96" s="17"/>
      <c r="AGV96" s="17"/>
      <c r="AGW96" s="17"/>
      <c r="AGX96" s="17"/>
      <c r="AGY96" s="17"/>
      <c r="AGZ96" s="17"/>
      <c r="AHA96" s="17"/>
      <c r="AHB96" s="17"/>
      <c r="AHC96" s="17"/>
      <c r="AHD96" s="17"/>
      <c r="AHE96" s="17"/>
      <c r="AHF96" s="17"/>
      <c r="AHG96" s="17"/>
      <c r="AHH96" s="17"/>
      <c r="AHI96" s="17"/>
      <c r="AHJ96" s="17"/>
      <c r="AHK96" s="17"/>
      <c r="AHL96" s="17"/>
      <c r="AHM96" s="17"/>
      <c r="AHN96" s="17"/>
      <c r="AHO96" s="17"/>
      <c r="AHP96" s="17"/>
      <c r="AHQ96" s="17"/>
      <c r="AHR96" s="17"/>
      <c r="AHS96" s="17"/>
      <c r="AHT96" s="17"/>
      <c r="AHU96" s="17"/>
      <c r="AHV96" s="17"/>
      <c r="AHW96" s="17"/>
      <c r="AHX96" s="17"/>
      <c r="AHY96" s="17"/>
      <c r="AHZ96" s="17"/>
      <c r="AIA96" s="17"/>
      <c r="AIB96" s="17"/>
      <c r="AIC96" s="17"/>
      <c r="AID96" s="17"/>
      <c r="AIE96" s="17"/>
      <c r="AIF96" s="17"/>
      <c r="AIG96" s="17"/>
      <c r="AIH96" s="17"/>
      <c r="AII96" s="17"/>
      <c r="AIJ96" s="17"/>
      <c r="AIK96" s="17"/>
      <c r="AIL96" s="17"/>
      <c r="AIM96" s="17"/>
      <c r="AIN96" s="17"/>
      <c r="AIO96" s="17"/>
      <c r="AIP96" s="17"/>
      <c r="AIQ96" s="17"/>
      <c r="AIR96" s="17"/>
      <c r="AIS96" s="17"/>
      <c r="AIT96" s="17"/>
      <c r="AIU96" s="17"/>
      <c r="AIV96" s="17"/>
      <c r="AIW96" s="17"/>
      <c r="AIX96" s="17"/>
      <c r="AIY96" s="17"/>
      <c r="AIZ96" s="17"/>
      <c r="AJA96" s="17"/>
      <c r="AJB96" s="17"/>
      <c r="AJC96" s="17"/>
      <c r="AJD96" s="17"/>
      <c r="AJE96" s="17"/>
      <c r="AJF96" s="17"/>
      <c r="AJG96" s="17"/>
      <c r="AJH96" s="17"/>
      <c r="AJI96" s="17"/>
      <c r="AJJ96" s="17"/>
      <c r="AJK96" s="17"/>
      <c r="AJL96" s="17"/>
      <c r="AJM96" s="17"/>
      <c r="AJN96" s="17"/>
      <c r="AJO96" s="17"/>
      <c r="AJP96" s="17"/>
      <c r="AJQ96" s="17"/>
      <c r="AJR96" s="17"/>
      <c r="AJS96" s="17"/>
      <c r="AJT96" s="17"/>
      <c r="AJU96" s="17"/>
      <c r="AJV96" s="17"/>
      <c r="AJW96" s="17"/>
      <c r="AJX96" s="17"/>
      <c r="AJY96" s="17"/>
      <c r="AJZ96" s="17"/>
      <c r="AKA96" s="17"/>
      <c r="AKB96" s="17"/>
      <c r="AKC96" s="17"/>
      <c r="AKD96" s="17"/>
      <c r="AKE96" s="17"/>
      <c r="AKF96" s="17"/>
      <c r="AKG96" s="17"/>
      <c r="AKH96" s="17"/>
      <c r="AKI96" s="17"/>
      <c r="AKJ96" s="17"/>
      <c r="AKK96" s="17"/>
      <c r="AKL96" s="17"/>
      <c r="AKM96" s="17"/>
      <c r="AKN96" s="17"/>
      <c r="AKO96" s="17"/>
      <c r="AKP96" s="17"/>
      <c r="AKQ96" s="17"/>
      <c r="AKR96" s="17"/>
      <c r="AKS96" s="17"/>
      <c r="AKT96" s="17"/>
      <c r="AKU96" s="17"/>
      <c r="AKV96" s="17"/>
      <c r="AKW96" s="17"/>
      <c r="AKX96" s="17"/>
      <c r="AKY96" s="17"/>
      <c r="AKZ96" s="17"/>
      <c r="ALA96" s="17"/>
      <c r="ALB96" s="17"/>
      <c r="ALC96" s="17"/>
      <c r="ALD96" s="17"/>
      <c r="ALE96" s="17"/>
      <c r="ALF96" s="17"/>
      <c r="ALG96" s="17"/>
      <c r="ALH96" s="17"/>
      <c r="ALI96" s="17"/>
      <c r="ALJ96" s="17"/>
      <c r="ALK96" s="17"/>
      <c r="ALL96" s="17"/>
      <c r="ALM96" s="17"/>
      <c r="ALN96" s="17"/>
      <c r="ALO96" s="17"/>
      <c r="ALP96" s="17"/>
      <c r="ALQ96" s="17"/>
      <c r="ALR96" s="17"/>
      <c r="ALS96" s="17"/>
      <c r="ALT96" s="17"/>
      <c r="ALU96" s="17"/>
      <c r="ALV96" s="17"/>
      <c r="ALW96" s="17"/>
      <c r="ALX96" s="17"/>
      <c r="ALY96" s="17"/>
      <c r="ALZ96" s="17"/>
      <c r="AMA96" s="17"/>
      <c r="AMB96" s="17"/>
      <c r="AMC96" s="17"/>
      <c r="AMD96" s="17"/>
      <c r="AME96" s="17"/>
      <c r="AMF96" s="17"/>
      <c r="AMG96" s="17"/>
      <c r="AMH96" s="17"/>
      <c r="AMI96" s="17"/>
      <c r="AMJ96" s="17"/>
      <c r="AMK96" s="17"/>
      <c r="AML96" s="17"/>
      <c r="AMM96" s="17"/>
      <c r="AMN96" s="17"/>
      <c r="AMO96" s="17"/>
      <c r="AMP96" s="17"/>
      <c r="AMQ96" s="17"/>
      <c r="AMR96" s="17"/>
      <c r="AMS96" s="17"/>
      <c r="AMT96" s="17"/>
      <c r="AMU96" s="17"/>
      <c r="AMV96" s="17"/>
      <c r="AMW96" s="17"/>
      <c r="AMX96" s="17"/>
      <c r="AMY96" s="17"/>
      <c r="AMZ96" s="17"/>
      <c r="ANA96" s="17"/>
      <c r="ANB96" s="17"/>
      <c r="ANC96" s="17"/>
      <c r="AND96" s="17"/>
      <c r="ANE96" s="17"/>
      <c r="ANF96" s="17"/>
      <c r="ANG96" s="17"/>
      <c r="ANH96" s="17"/>
      <c r="ANI96" s="17"/>
      <c r="ANJ96" s="17"/>
      <c r="ANK96" s="17"/>
      <c r="ANL96" s="17"/>
      <c r="ANM96" s="17"/>
      <c r="ANN96" s="17"/>
      <c r="ANO96" s="17"/>
      <c r="ANP96" s="17"/>
      <c r="ANQ96" s="17"/>
      <c r="ANR96" s="17"/>
      <c r="ANS96" s="17"/>
      <c r="ANT96" s="17"/>
      <c r="ANU96" s="17"/>
      <c r="ANV96" s="17"/>
      <c r="ANW96" s="17"/>
      <c r="ANX96" s="17"/>
      <c r="ANY96" s="17"/>
      <c r="ANZ96" s="17"/>
      <c r="AOA96" s="17"/>
      <c r="AOB96" s="17"/>
      <c r="AOC96" s="17"/>
      <c r="AOD96" s="17"/>
      <c r="AOE96" s="17"/>
      <c r="AOF96" s="17"/>
      <c r="AOG96" s="17"/>
      <c r="AOH96" s="17"/>
      <c r="AOI96" s="17"/>
      <c r="AOJ96" s="17"/>
      <c r="AOK96" s="17"/>
      <c r="AOL96" s="17"/>
      <c r="AOM96" s="17"/>
      <c r="AON96" s="17"/>
      <c r="AOO96" s="17"/>
      <c r="AOP96" s="17"/>
      <c r="AOQ96" s="17"/>
      <c r="AOR96" s="17"/>
      <c r="AOS96" s="17"/>
      <c r="AOT96" s="17"/>
      <c r="AOU96" s="17"/>
      <c r="AOV96" s="17"/>
      <c r="AOW96" s="17"/>
      <c r="AOX96" s="17"/>
      <c r="AOY96" s="17"/>
      <c r="AOZ96" s="17"/>
      <c r="APA96" s="17"/>
      <c r="APB96" s="17"/>
      <c r="APC96" s="17"/>
      <c r="APD96" s="17"/>
      <c r="APE96" s="17"/>
      <c r="APF96" s="17"/>
      <c r="APG96" s="17"/>
      <c r="APH96" s="17"/>
      <c r="API96" s="17"/>
      <c r="APJ96" s="17"/>
      <c r="APK96" s="17"/>
      <c r="APL96" s="17"/>
      <c r="APM96" s="17"/>
      <c r="APN96" s="17"/>
      <c r="APO96" s="17"/>
      <c r="APP96" s="17"/>
      <c r="APQ96" s="17"/>
      <c r="APR96" s="17"/>
      <c r="APS96" s="17"/>
      <c r="APT96" s="17"/>
      <c r="APU96" s="17"/>
      <c r="APV96" s="17"/>
      <c r="APW96" s="17"/>
      <c r="APX96" s="17"/>
      <c r="APY96" s="17"/>
      <c r="APZ96" s="17"/>
      <c r="AQA96" s="17"/>
      <c r="AQB96" s="17"/>
      <c r="AQC96" s="17"/>
      <c r="AQD96" s="17"/>
      <c r="AQE96" s="17"/>
      <c r="AQF96" s="17"/>
      <c r="AQG96" s="17"/>
      <c r="AQH96" s="17"/>
      <c r="AQI96" s="17"/>
      <c r="AQJ96" s="17"/>
      <c r="AQK96" s="17"/>
      <c r="AQL96" s="17"/>
      <c r="AQM96" s="17"/>
      <c r="AQN96" s="17"/>
      <c r="AQO96" s="17"/>
      <c r="AQP96" s="17"/>
      <c r="AQQ96" s="17"/>
      <c r="AQR96" s="17"/>
      <c r="AQS96" s="17"/>
      <c r="AQT96" s="17"/>
      <c r="AQU96" s="17"/>
      <c r="AQV96" s="17"/>
      <c r="AQW96" s="17"/>
      <c r="AQX96" s="17"/>
      <c r="AQY96" s="17"/>
      <c r="AQZ96" s="17"/>
      <c r="ARA96" s="17"/>
      <c r="ARB96" s="17"/>
      <c r="ARC96" s="17"/>
      <c r="ARD96" s="17"/>
      <c r="ARE96" s="17"/>
      <c r="ARF96" s="17"/>
      <c r="ARG96" s="17"/>
      <c r="ARH96" s="17"/>
      <c r="ARI96" s="17"/>
      <c r="ARJ96" s="17"/>
      <c r="ARK96" s="17"/>
      <c r="ARL96" s="17"/>
      <c r="ARM96" s="17"/>
      <c r="ARN96" s="17"/>
      <c r="ARO96" s="17"/>
      <c r="ARP96" s="17"/>
      <c r="ARQ96" s="17"/>
      <c r="ARR96" s="17"/>
      <c r="ARS96" s="17"/>
      <c r="ART96" s="17"/>
      <c r="ARU96" s="17"/>
      <c r="ARV96" s="17"/>
      <c r="ARW96" s="17"/>
      <c r="ARX96" s="17"/>
      <c r="ARY96" s="17"/>
      <c r="ARZ96" s="17"/>
      <c r="ASA96" s="17"/>
      <c r="ASB96" s="17"/>
      <c r="ASC96" s="17"/>
      <c r="ASD96" s="17"/>
      <c r="ASE96" s="17"/>
      <c r="ASF96" s="17"/>
      <c r="ASG96" s="17"/>
      <c r="ASH96" s="17"/>
      <c r="ASI96" s="17"/>
      <c r="ASJ96" s="17"/>
      <c r="ASK96" s="17"/>
      <c r="ASL96" s="17"/>
      <c r="ASM96" s="17"/>
      <c r="ASN96" s="17"/>
      <c r="ASO96" s="17"/>
      <c r="ASP96" s="17"/>
      <c r="ASQ96" s="17"/>
      <c r="ASR96" s="17"/>
      <c r="ASS96" s="17"/>
      <c r="AST96" s="17"/>
      <c r="ASU96" s="17"/>
      <c r="ASV96" s="17"/>
      <c r="ASW96" s="17"/>
      <c r="ASX96" s="17"/>
      <c r="ASY96" s="17"/>
      <c r="ASZ96" s="17"/>
      <c r="ATA96" s="17"/>
      <c r="ATB96" s="17"/>
      <c r="ATC96" s="17"/>
      <c r="ATD96" s="17"/>
      <c r="ATE96" s="17"/>
      <c r="ATF96" s="17"/>
      <c r="ATG96" s="17"/>
      <c r="ATH96" s="17"/>
      <c r="ATI96" s="17"/>
      <c r="ATJ96" s="17"/>
      <c r="ATK96" s="17"/>
      <c r="ATL96" s="17"/>
      <c r="ATM96" s="17"/>
      <c r="ATN96" s="17"/>
      <c r="ATO96" s="17"/>
      <c r="ATP96" s="17"/>
      <c r="ATQ96" s="17"/>
      <c r="ATR96" s="17"/>
      <c r="ATS96" s="17"/>
      <c r="ATT96" s="17"/>
      <c r="ATU96" s="17"/>
      <c r="ATV96" s="17"/>
      <c r="ATW96" s="17"/>
      <c r="ATX96" s="17"/>
      <c r="ATY96" s="17"/>
      <c r="ATZ96" s="17"/>
      <c r="AUA96" s="17"/>
      <c r="AUB96" s="17"/>
      <c r="AUC96" s="17"/>
      <c r="AUD96" s="17"/>
      <c r="AUE96" s="17"/>
      <c r="AUF96" s="17"/>
      <c r="AUG96" s="17"/>
      <c r="AUH96" s="17"/>
      <c r="AUI96" s="17"/>
      <c r="AUJ96" s="17"/>
      <c r="AUK96" s="17"/>
      <c r="AUL96" s="17"/>
      <c r="AUM96" s="17"/>
      <c r="AUN96" s="17"/>
      <c r="AUO96" s="17"/>
      <c r="AUP96" s="17"/>
      <c r="AUQ96" s="17"/>
      <c r="AUR96" s="17"/>
      <c r="AUS96" s="17"/>
      <c r="AUT96" s="17"/>
      <c r="AUU96" s="17"/>
      <c r="AUV96" s="17"/>
      <c r="AUW96" s="17"/>
      <c r="AUX96" s="17"/>
      <c r="AUY96" s="17"/>
      <c r="AUZ96" s="17"/>
      <c r="AVA96" s="17"/>
      <c r="AVB96" s="17"/>
      <c r="AVC96" s="17"/>
      <c r="AVD96" s="17"/>
      <c r="AVE96" s="17"/>
      <c r="AVF96" s="17"/>
      <c r="AVG96" s="17"/>
      <c r="AVH96" s="17"/>
      <c r="AVI96" s="17"/>
      <c r="AVJ96" s="17"/>
      <c r="AVK96" s="17"/>
      <c r="AVL96" s="17"/>
      <c r="AVM96" s="17"/>
      <c r="AVN96" s="17"/>
      <c r="AVO96" s="17"/>
      <c r="AVP96" s="17"/>
      <c r="AVQ96" s="17"/>
      <c r="AVR96" s="17"/>
      <c r="AVS96" s="17"/>
      <c r="AVT96" s="17"/>
      <c r="AVU96" s="17"/>
      <c r="AVV96" s="17"/>
      <c r="AVW96" s="17"/>
      <c r="AVX96" s="17"/>
      <c r="AVY96" s="17"/>
      <c r="AVZ96" s="17"/>
      <c r="AWA96" s="17"/>
      <c r="AWB96" s="17"/>
      <c r="AWC96" s="17"/>
      <c r="AWD96" s="17"/>
      <c r="AWE96" s="17"/>
      <c r="AWF96" s="17"/>
      <c r="AWG96" s="17"/>
      <c r="AWH96" s="17"/>
      <c r="AWI96" s="17"/>
      <c r="AWJ96" s="17"/>
      <c r="AWK96" s="17"/>
      <c r="AWL96" s="17"/>
      <c r="AWM96" s="17"/>
      <c r="AWN96" s="17"/>
      <c r="AWO96" s="17"/>
      <c r="AWP96" s="17"/>
      <c r="AWQ96" s="17"/>
      <c r="AWR96" s="17"/>
      <c r="AWS96" s="17"/>
      <c r="AWT96" s="17"/>
      <c r="AWU96" s="17"/>
      <c r="AWV96" s="17"/>
      <c r="AWW96" s="17"/>
      <c r="AWX96" s="17"/>
      <c r="AWY96" s="17"/>
      <c r="AWZ96" s="17"/>
      <c r="AXA96" s="17"/>
      <c r="AXB96" s="17"/>
      <c r="AXC96" s="17"/>
      <c r="AXD96" s="17"/>
      <c r="AXE96" s="17"/>
      <c r="AXF96" s="17"/>
      <c r="AXG96" s="17"/>
      <c r="AXH96" s="17"/>
      <c r="AXI96" s="17"/>
      <c r="AXJ96" s="17"/>
      <c r="AXK96" s="17"/>
      <c r="AXL96" s="17"/>
      <c r="AXM96" s="17"/>
      <c r="AXN96" s="17"/>
      <c r="AXO96" s="17"/>
      <c r="AXP96" s="17"/>
      <c r="AXQ96" s="17"/>
      <c r="AXR96" s="17"/>
      <c r="AXS96" s="17"/>
      <c r="AXT96" s="17"/>
      <c r="AXU96" s="17"/>
      <c r="AXV96" s="17"/>
      <c r="AXW96" s="17"/>
      <c r="AXX96" s="17"/>
      <c r="AXY96" s="17"/>
      <c r="AXZ96" s="17"/>
      <c r="AYA96" s="17"/>
      <c r="AYB96" s="17"/>
      <c r="AYC96" s="17"/>
      <c r="AYD96" s="17"/>
      <c r="AYE96" s="17"/>
      <c r="AYF96" s="17"/>
      <c r="AYG96" s="17"/>
      <c r="AYH96" s="17"/>
      <c r="AYI96" s="17"/>
      <c r="AYJ96" s="17"/>
      <c r="AYK96" s="17"/>
      <c r="AYL96" s="17"/>
      <c r="AYM96" s="17"/>
      <c r="AYN96" s="17"/>
      <c r="AYO96" s="17"/>
      <c r="AYP96" s="17"/>
      <c r="AYQ96" s="17"/>
      <c r="AYR96" s="17"/>
      <c r="AYS96" s="17"/>
      <c r="AYT96" s="17"/>
      <c r="AYU96" s="17"/>
      <c r="AYV96" s="17"/>
      <c r="AYW96" s="17"/>
      <c r="AYX96" s="17"/>
      <c r="AYY96" s="17"/>
      <c r="AYZ96" s="17"/>
      <c r="AZA96" s="17"/>
      <c r="AZB96" s="17"/>
      <c r="AZC96" s="17"/>
      <c r="AZD96" s="17"/>
      <c r="AZE96" s="17"/>
      <c r="AZF96" s="17"/>
      <c r="AZG96" s="17"/>
      <c r="AZH96" s="17"/>
      <c r="AZI96" s="17"/>
      <c r="AZJ96" s="17"/>
      <c r="AZK96" s="17"/>
      <c r="AZL96" s="17"/>
      <c r="AZM96" s="17"/>
      <c r="AZN96" s="17"/>
      <c r="AZO96" s="17"/>
      <c r="AZP96" s="17"/>
      <c r="AZQ96" s="17"/>
      <c r="AZR96" s="17"/>
      <c r="AZS96" s="17"/>
      <c r="AZT96" s="17"/>
      <c r="AZU96" s="17"/>
      <c r="AZV96" s="17"/>
      <c r="AZW96" s="17"/>
      <c r="AZX96" s="17"/>
      <c r="AZY96" s="17"/>
      <c r="AZZ96" s="17"/>
      <c r="BAA96" s="17"/>
      <c r="BAB96" s="17"/>
      <c r="BAC96" s="17"/>
      <c r="BAD96" s="17"/>
      <c r="BAE96" s="17"/>
      <c r="BAF96" s="17"/>
      <c r="BAG96" s="17"/>
      <c r="BAH96" s="17"/>
      <c r="BAI96" s="17"/>
      <c r="BAJ96" s="17"/>
      <c r="BAK96" s="17"/>
      <c r="BAL96" s="17"/>
      <c r="BAM96" s="17"/>
      <c r="BAN96" s="17"/>
      <c r="BAO96" s="17"/>
      <c r="BAP96" s="17"/>
      <c r="BAQ96" s="17"/>
      <c r="BAR96" s="17"/>
      <c r="BAS96" s="17"/>
      <c r="BAT96" s="17"/>
      <c r="BAU96" s="17"/>
      <c r="BAV96" s="17"/>
      <c r="BAW96" s="17"/>
      <c r="BAX96" s="17"/>
      <c r="BAY96" s="17"/>
      <c r="BAZ96" s="17"/>
      <c r="BBA96" s="17"/>
      <c r="BBB96" s="17"/>
      <c r="BBC96" s="17"/>
      <c r="BBD96" s="17"/>
      <c r="BBE96" s="17"/>
      <c r="BBF96" s="17"/>
      <c r="BBG96" s="17"/>
      <c r="BBH96" s="17"/>
      <c r="BBI96" s="17"/>
      <c r="BBJ96" s="17"/>
      <c r="BBK96" s="17"/>
      <c r="BBL96" s="17"/>
      <c r="BBM96" s="17"/>
      <c r="BBN96" s="17"/>
      <c r="BBO96" s="17"/>
      <c r="BBP96" s="17"/>
      <c r="BBQ96" s="17"/>
      <c r="BBR96" s="17"/>
      <c r="BBS96" s="17"/>
      <c r="BBT96" s="17"/>
      <c r="BBU96" s="17"/>
      <c r="BBV96" s="17"/>
      <c r="BBW96" s="17"/>
      <c r="BBX96" s="17"/>
      <c r="BBY96" s="17"/>
      <c r="BBZ96" s="17"/>
      <c r="BCA96" s="17"/>
      <c r="BCB96" s="17"/>
      <c r="BCC96" s="17"/>
      <c r="BCD96" s="17"/>
      <c r="BCE96" s="17"/>
      <c r="BCF96" s="17"/>
      <c r="BCG96" s="17"/>
      <c r="BCH96" s="17"/>
      <c r="BCI96" s="17"/>
      <c r="BCJ96" s="17"/>
      <c r="BCK96" s="17"/>
      <c r="BCL96" s="17"/>
      <c r="BCM96" s="17"/>
      <c r="BCN96" s="17"/>
      <c r="BCO96" s="17"/>
      <c r="BCP96" s="17"/>
      <c r="BCQ96" s="17"/>
      <c r="BCR96" s="17"/>
      <c r="BCS96" s="17"/>
      <c r="BCT96" s="17"/>
      <c r="BCU96" s="17"/>
      <c r="BCV96" s="17"/>
      <c r="BCW96" s="17"/>
      <c r="BCX96" s="17"/>
      <c r="BCY96" s="17"/>
      <c r="BCZ96" s="17"/>
      <c r="BDA96" s="17"/>
      <c r="BDB96" s="17"/>
      <c r="BDC96" s="17"/>
      <c r="BDD96" s="17"/>
      <c r="BDE96" s="17"/>
      <c r="BDF96" s="17"/>
      <c r="BDG96" s="17"/>
      <c r="BDH96" s="17"/>
      <c r="BDI96" s="17"/>
      <c r="BDJ96" s="17"/>
      <c r="BDK96" s="17"/>
      <c r="BDL96" s="17"/>
      <c r="BDM96" s="17"/>
      <c r="BDN96" s="17"/>
      <c r="BDO96" s="17"/>
      <c r="BDP96" s="17"/>
      <c r="BDQ96" s="17"/>
      <c r="BDR96" s="17"/>
      <c r="BDS96" s="17"/>
      <c r="BDT96" s="17"/>
      <c r="BDU96" s="17"/>
      <c r="BDV96" s="17"/>
      <c r="BDW96" s="17"/>
      <c r="BDX96" s="17"/>
      <c r="BDY96" s="17"/>
      <c r="BDZ96" s="17"/>
      <c r="BEA96" s="17"/>
      <c r="BEB96" s="17"/>
      <c r="BEC96" s="17"/>
      <c r="BED96" s="17"/>
      <c r="BEE96" s="17"/>
      <c r="BEF96" s="17"/>
      <c r="BEG96" s="17"/>
      <c r="BEH96" s="17"/>
      <c r="BEI96" s="17"/>
      <c r="BEJ96" s="17"/>
      <c r="BEK96" s="17"/>
      <c r="BEL96" s="17"/>
      <c r="BEM96" s="17"/>
      <c r="BEN96" s="17"/>
      <c r="BEO96" s="17"/>
      <c r="BEP96" s="17"/>
      <c r="BEQ96" s="17"/>
      <c r="BER96" s="17"/>
      <c r="BES96" s="17"/>
      <c r="BET96" s="17"/>
      <c r="BEU96" s="17"/>
      <c r="BEV96" s="17"/>
      <c r="BEW96" s="17"/>
      <c r="BEX96" s="17"/>
      <c r="BEY96" s="17"/>
      <c r="BEZ96" s="17"/>
      <c r="BFA96" s="17"/>
      <c r="BFB96" s="17"/>
      <c r="BFC96" s="17"/>
      <c r="BFD96" s="17"/>
      <c r="BFE96" s="17"/>
      <c r="BFF96" s="17"/>
      <c r="BFG96" s="17"/>
      <c r="BFH96" s="17"/>
      <c r="BFI96" s="17"/>
      <c r="BFJ96" s="17"/>
      <c r="BFK96" s="17"/>
      <c r="BFL96" s="17"/>
      <c r="BFM96" s="17"/>
      <c r="BFN96" s="17"/>
      <c r="BFO96" s="17"/>
      <c r="BFP96" s="17"/>
      <c r="BFQ96" s="17"/>
      <c r="BFR96" s="17"/>
      <c r="BFS96" s="17"/>
      <c r="BFT96" s="17"/>
      <c r="BFU96" s="17"/>
      <c r="BFV96" s="17"/>
      <c r="BFW96" s="17"/>
      <c r="BFX96" s="17"/>
      <c r="BFY96" s="17"/>
      <c r="BFZ96" s="17"/>
      <c r="BGA96" s="17"/>
      <c r="BGB96" s="17"/>
      <c r="BGC96" s="17"/>
      <c r="BGD96" s="17"/>
      <c r="BGE96" s="17"/>
      <c r="BGF96" s="17"/>
      <c r="BGG96" s="17"/>
      <c r="BGH96" s="17"/>
      <c r="BGI96" s="17"/>
      <c r="BGJ96" s="17"/>
      <c r="BGK96" s="17"/>
      <c r="BGL96" s="17"/>
      <c r="BGM96" s="17"/>
      <c r="BGN96" s="17"/>
      <c r="BGO96" s="17"/>
      <c r="BGP96" s="17"/>
      <c r="BGQ96" s="17"/>
      <c r="BGR96" s="17"/>
      <c r="BGS96" s="17"/>
      <c r="BGT96" s="17"/>
      <c r="BGU96" s="17"/>
      <c r="BGV96" s="17"/>
      <c r="BGW96" s="17"/>
      <c r="BGX96" s="17"/>
      <c r="BGY96" s="17"/>
      <c r="BGZ96" s="17"/>
      <c r="BHA96" s="17"/>
      <c r="BHB96" s="17"/>
      <c r="BHC96" s="17"/>
      <c r="BHD96" s="17"/>
      <c r="BHE96" s="17"/>
      <c r="BHF96" s="17"/>
      <c r="BHG96" s="17"/>
      <c r="BHH96" s="17"/>
      <c r="BHI96" s="17"/>
      <c r="BHJ96" s="17"/>
      <c r="BHK96" s="17"/>
      <c r="BHL96" s="17"/>
      <c r="BHM96" s="17"/>
      <c r="BHN96" s="17"/>
      <c r="BHO96" s="17"/>
      <c r="BHP96" s="17"/>
      <c r="BHQ96" s="17"/>
      <c r="BHR96" s="17"/>
      <c r="BHS96" s="17"/>
      <c r="BHT96" s="17"/>
      <c r="BHU96" s="17"/>
      <c r="BHV96" s="17"/>
      <c r="BHW96" s="17"/>
      <c r="BHX96" s="17"/>
      <c r="BHY96" s="17"/>
      <c r="BHZ96" s="17"/>
      <c r="BIA96" s="17"/>
      <c r="BIB96" s="17"/>
      <c r="BIC96" s="17"/>
      <c r="BID96" s="17"/>
      <c r="BIE96" s="17"/>
      <c r="BIF96" s="17"/>
      <c r="BIG96" s="17"/>
      <c r="BIH96" s="17"/>
      <c r="BII96" s="17"/>
      <c r="BIJ96" s="17"/>
      <c r="BIK96" s="17"/>
      <c r="BIL96" s="17"/>
      <c r="BIM96" s="17"/>
      <c r="BIN96" s="17"/>
      <c r="BIO96" s="17"/>
      <c r="BIP96" s="17"/>
      <c r="BIQ96" s="17"/>
      <c r="BIR96" s="17"/>
      <c r="BIS96" s="17"/>
      <c r="BIT96" s="17"/>
      <c r="BIU96" s="17"/>
      <c r="BIV96" s="17"/>
      <c r="BIW96" s="17"/>
      <c r="BIX96" s="17"/>
      <c r="BIY96" s="17"/>
      <c r="BIZ96" s="17"/>
      <c r="BJA96" s="17"/>
      <c r="BJB96" s="17"/>
      <c r="BJC96" s="17"/>
      <c r="BJD96" s="17"/>
      <c r="BJE96" s="17"/>
      <c r="BJF96" s="17"/>
      <c r="BJG96" s="17"/>
      <c r="BJH96" s="17"/>
      <c r="BJI96" s="17"/>
      <c r="BJJ96" s="17"/>
      <c r="BJK96" s="17"/>
      <c r="BJL96" s="17"/>
      <c r="BJM96" s="17"/>
      <c r="BJN96" s="17"/>
      <c r="BJO96" s="17"/>
      <c r="BJP96" s="17"/>
      <c r="BJQ96" s="17"/>
      <c r="BJR96" s="17"/>
      <c r="BJS96" s="17"/>
      <c r="BJT96" s="17"/>
      <c r="BJU96" s="17"/>
      <c r="BJV96" s="17"/>
      <c r="BJW96" s="17"/>
      <c r="BJX96" s="17"/>
      <c r="BJY96" s="17"/>
      <c r="BJZ96" s="17"/>
      <c r="BKA96" s="17"/>
      <c r="BKB96" s="17"/>
      <c r="BKC96" s="17"/>
      <c r="BKD96" s="17"/>
      <c r="BKE96" s="17"/>
      <c r="BKF96" s="17"/>
      <c r="BKG96" s="17"/>
      <c r="BKH96" s="17"/>
      <c r="BKI96" s="17"/>
      <c r="BKJ96" s="17"/>
      <c r="BKK96" s="17"/>
      <c r="BKL96" s="17"/>
      <c r="BKM96" s="17"/>
      <c r="BKN96" s="17"/>
      <c r="BKO96" s="17"/>
      <c r="BKP96" s="17"/>
      <c r="BKQ96" s="17"/>
      <c r="BKR96" s="17"/>
      <c r="BKS96" s="17"/>
      <c r="BKT96" s="17"/>
      <c r="BKU96" s="17"/>
      <c r="BKV96" s="17"/>
      <c r="BKW96" s="17"/>
      <c r="BKX96" s="17"/>
      <c r="BKY96" s="17"/>
      <c r="BKZ96" s="17"/>
      <c r="BLA96" s="17"/>
      <c r="BLB96" s="17"/>
      <c r="BLC96" s="17"/>
      <c r="BLD96" s="17"/>
      <c r="BLE96" s="17"/>
      <c r="BLF96" s="17"/>
      <c r="BLG96" s="17"/>
      <c r="BLH96" s="17"/>
      <c r="BLI96" s="17"/>
      <c r="BLJ96" s="17"/>
      <c r="BLK96" s="17"/>
      <c r="BLL96" s="17"/>
      <c r="BLM96" s="17"/>
      <c r="BLN96" s="17"/>
      <c r="BLO96" s="17"/>
      <c r="BLP96" s="17"/>
      <c r="BLQ96" s="17"/>
      <c r="BLR96" s="17"/>
      <c r="BLS96" s="17"/>
      <c r="BLT96" s="17"/>
      <c r="BLU96" s="17"/>
      <c r="BLV96" s="17"/>
      <c r="BLW96" s="17"/>
      <c r="BLX96" s="17"/>
      <c r="BLY96" s="17"/>
      <c r="BLZ96" s="17"/>
      <c r="BMA96" s="17"/>
      <c r="BMB96" s="17"/>
      <c r="BMC96" s="17"/>
      <c r="BMD96" s="17"/>
      <c r="BME96" s="17"/>
      <c r="BMF96" s="17"/>
      <c r="BMG96" s="17"/>
      <c r="BMH96" s="17"/>
      <c r="BMI96" s="17"/>
      <c r="BMJ96" s="17"/>
      <c r="BMK96" s="17"/>
      <c r="BML96" s="17"/>
      <c r="BMM96" s="17"/>
      <c r="BMN96" s="17"/>
      <c r="BMO96" s="17"/>
      <c r="BMP96" s="17"/>
      <c r="BMQ96" s="17"/>
      <c r="BMR96" s="17"/>
      <c r="BMS96" s="17"/>
      <c r="BMT96" s="17"/>
      <c r="BMU96" s="17"/>
      <c r="BMV96" s="17"/>
      <c r="BMW96" s="17"/>
      <c r="BMX96" s="17"/>
      <c r="BMY96" s="17"/>
      <c r="BMZ96" s="17"/>
      <c r="BNA96" s="17"/>
      <c r="BNB96" s="17"/>
      <c r="BNC96" s="17"/>
      <c r="BND96" s="17"/>
      <c r="BNE96" s="17"/>
      <c r="BNF96" s="17"/>
      <c r="BNG96" s="17"/>
      <c r="BNH96" s="17"/>
      <c r="BNI96" s="17"/>
      <c r="BNJ96" s="17"/>
      <c r="BNK96" s="17"/>
      <c r="BNL96" s="17"/>
      <c r="BNM96" s="17"/>
      <c r="BNN96" s="17"/>
      <c r="BNO96" s="17"/>
      <c r="BNP96" s="17"/>
      <c r="BNQ96" s="17"/>
      <c r="BNR96" s="17"/>
      <c r="BNS96" s="17"/>
      <c r="BNT96" s="17"/>
      <c r="BNU96" s="17"/>
      <c r="BNV96" s="17"/>
      <c r="BNW96" s="17"/>
      <c r="BNX96" s="17"/>
      <c r="BNY96" s="17"/>
      <c r="BNZ96" s="17"/>
      <c r="BOA96" s="17"/>
      <c r="BOB96" s="17"/>
      <c r="BOC96" s="17"/>
      <c r="BOD96" s="17"/>
      <c r="BOE96" s="17"/>
      <c r="BOF96" s="17"/>
      <c r="BOG96" s="17"/>
      <c r="BOH96" s="17"/>
      <c r="BOI96" s="17"/>
      <c r="BOJ96" s="17"/>
      <c r="BOK96" s="17"/>
      <c r="BOL96" s="17"/>
      <c r="BOM96" s="17"/>
      <c r="BON96" s="17"/>
      <c r="BOO96" s="17"/>
      <c r="BOP96" s="17"/>
      <c r="BOQ96" s="17"/>
      <c r="BOR96" s="17"/>
      <c r="BOS96" s="17"/>
      <c r="BOT96" s="17"/>
      <c r="BOU96" s="17"/>
      <c r="BOV96" s="17"/>
      <c r="BOW96" s="17"/>
      <c r="BOX96" s="17"/>
      <c r="BOY96" s="17"/>
      <c r="BOZ96" s="17"/>
      <c r="BPA96" s="17"/>
      <c r="BPB96" s="17"/>
      <c r="BPC96" s="17"/>
      <c r="BPD96" s="17"/>
      <c r="BPE96" s="17"/>
      <c r="BPF96" s="17"/>
      <c r="BPG96" s="17"/>
      <c r="BPH96" s="17"/>
      <c r="BPI96" s="17"/>
      <c r="BPJ96" s="17"/>
      <c r="BPK96" s="17"/>
      <c r="BPL96" s="17"/>
      <c r="BPM96" s="17"/>
      <c r="BPN96" s="17"/>
      <c r="BPO96" s="17"/>
      <c r="BPP96" s="17"/>
      <c r="BPQ96" s="17"/>
      <c r="BPR96" s="17"/>
      <c r="BPS96" s="17"/>
      <c r="BPT96" s="17"/>
      <c r="BPU96" s="17"/>
      <c r="BPV96" s="17"/>
      <c r="BPW96" s="17"/>
      <c r="BPX96" s="17"/>
      <c r="BPY96" s="17"/>
      <c r="BPZ96" s="17"/>
      <c r="BQA96" s="17"/>
      <c r="BQB96" s="17"/>
      <c r="BQC96" s="17"/>
      <c r="BQD96" s="17"/>
      <c r="BQE96" s="17"/>
      <c r="BQF96" s="17"/>
      <c r="BQG96" s="17"/>
      <c r="BQH96" s="17"/>
      <c r="BQI96" s="17"/>
      <c r="BQJ96" s="17"/>
      <c r="BQK96" s="17"/>
      <c r="BQL96" s="17"/>
      <c r="BQM96" s="17"/>
      <c r="BQN96" s="17"/>
      <c r="BQO96" s="17"/>
      <c r="BQP96" s="17"/>
      <c r="BQQ96" s="17"/>
      <c r="BQR96" s="17"/>
      <c r="BQS96" s="17"/>
      <c r="BQT96" s="17"/>
      <c r="BQU96" s="17"/>
      <c r="BQV96" s="17"/>
      <c r="BQW96" s="17"/>
      <c r="BQX96" s="17"/>
      <c r="BQY96" s="17"/>
      <c r="BQZ96" s="17"/>
      <c r="BRA96" s="17"/>
      <c r="BRB96" s="17"/>
      <c r="BRC96" s="17"/>
      <c r="BRD96" s="17"/>
      <c r="BRE96" s="17"/>
      <c r="BRF96" s="17"/>
      <c r="BRG96" s="17"/>
      <c r="BRH96" s="17"/>
      <c r="BRI96" s="17"/>
      <c r="BRJ96" s="17"/>
      <c r="BRK96" s="17"/>
      <c r="BRL96" s="17"/>
      <c r="BRM96" s="17"/>
      <c r="BRN96" s="17"/>
      <c r="BRO96" s="17"/>
      <c r="BRP96" s="17"/>
      <c r="BRQ96" s="17"/>
      <c r="BRR96" s="17"/>
      <c r="BRS96" s="17"/>
      <c r="BRT96" s="17"/>
      <c r="BRU96" s="17"/>
      <c r="BRV96" s="17"/>
      <c r="BRW96" s="17"/>
      <c r="BRX96" s="17"/>
      <c r="BRY96" s="17"/>
      <c r="BRZ96" s="17"/>
      <c r="BSA96" s="17"/>
      <c r="BSB96" s="17"/>
      <c r="BSC96" s="17"/>
      <c r="BSD96" s="17"/>
      <c r="BSE96" s="17"/>
      <c r="BSF96" s="17"/>
      <c r="BSG96" s="17"/>
      <c r="BSH96" s="17"/>
      <c r="BSI96" s="17"/>
      <c r="BSJ96" s="17"/>
      <c r="BSK96" s="17"/>
      <c r="BSL96" s="17"/>
      <c r="BSM96" s="17"/>
      <c r="BSN96" s="17"/>
      <c r="BSO96" s="17"/>
      <c r="BSP96" s="17"/>
      <c r="BSQ96" s="17"/>
      <c r="BSR96" s="17"/>
      <c r="BSS96" s="17"/>
      <c r="BST96" s="17"/>
      <c r="BSU96" s="17"/>
      <c r="BSV96" s="17"/>
      <c r="BSW96" s="17"/>
      <c r="BSX96" s="17"/>
      <c r="BSY96" s="17"/>
      <c r="BSZ96" s="17"/>
      <c r="BTA96" s="17"/>
      <c r="BTB96" s="17"/>
      <c r="BTC96" s="17"/>
      <c r="BTD96" s="17"/>
      <c r="BTE96" s="17"/>
      <c r="BTF96" s="17"/>
      <c r="BTG96" s="17"/>
      <c r="BTH96" s="17"/>
      <c r="BTI96" s="17"/>
      <c r="BTJ96" s="17"/>
      <c r="BTK96" s="17"/>
      <c r="BTL96" s="17"/>
      <c r="BTM96" s="17"/>
      <c r="BTN96" s="17"/>
      <c r="BTO96" s="17"/>
      <c r="BTP96" s="17"/>
      <c r="BTQ96" s="17"/>
      <c r="BTR96" s="17"/>
      <c r="BTS96" s="17"/>
      <c r="BTT96" s="17"/>
      <c r="BTU96" s="17"/>
      <c r="BTV96" s="17"/>
      <c r="BTW96" s="17"/>
      <c r="BTX96" s="17"/>
      <c r="BTY96" s="17"/>
      <c r="BTZ96" s="17"/>
      <c r="BUA96" s="17"/>
      <c r="BUB96" s="17"/>
      <c r="BUC96" s="17"/>
      <c r="BUD96" s="17"/>
      <c r="BUE96" s="17"/>
      <c r="BUF96" s="17"/>
      <c r="BUG96" s="17"/>
      <c r="BUH96" s="17"/>
      <c r="BUI96" s="17"/>
      <c r="BUJ96" s="17"/>
      <c r="BUK96" s="17"/>
      <c r="BUL96" s="17"/>
      <c r="BUM96" s="17"/>
      <c r="BUN96" s="17"/>
      <c r="BUO96" s="17"/>
      <c r="BUP96" s="17"/>
      <c r="BUQ96" s="17"/>
      <c r="BUR96" s="17"/>
      <c r="BUS96" s="17"/>
      <c r="BUT96" s="17"/>
      <c r="BUU96" s="17"/>
      <c r="BUV96" s="17"/>
      <c r="BUW96" s="17"/>
      <c r="BUX96" s="17"/>
      <c r="BUY96" s="17"/>
      <c r="BUZ96" s="17"/>
      <c r="BVA96" s="17"/>
      <c r="BVB96" s="17"/>
      <c r="BVC96" s="17"/>
      <c r="BVD96" s="17"/>
      <c r="BVE96" s="17"/>
      <c r="BVF96" s="17"/>
      <c r="BVG96" s="17"/>
      <c r="BVH96" s="17"/>
      <c r="BVI96" s="17"/>
      <c r="BVJ96" s="17"/>
      <c r="BVK96" s="17"/>
      <c r="BVL96" s="17"/>
      <c r="BVM96" s="17"/>
      <c r="BVN96" s="17"/>
      <c r="BVO96" s="17"/>
      <c r="BVP96" s="17"/>
      <c r="BVQ96" s="17"/>
      <c r="BVR96" s="17"/>
      <c r="BVS96" s="17"/>
      <c r="BVT96" s="17"/>
      <c r="BVU96" s="17"/>
      <c r="BVV96" s="17"/>
      <c r="BVW96" s="17"/>
      <c r="BVX96" s="17"/>
      <c r="BVY96" s="17"/>
      <c r="BVZ96" s="17"/>
      <c r="BWA96" s="17"/>
      <c r="BWB96" s="17"/>
      <c r="BWC96" s="17"/>
      <c r="BWD96" s="17"/>
      <c r="BWE96" s="17"/>
      <c r="BWF96" s="17"/>
      <c r="BWG96" s="17"/>
      <c r="BWH96" s="17"/>
      <c r="BWI96" s="17"/>
      <c r="BWJ96" s="17"/>
      <c r="BWK96" s="17"/>
      <c r="BWL96" s="17"/>
      <c r="BWM96" s="17"/>
      <c r="BWN96" s="17"/>
      <c r="BWO96" s="17"/>
      <c r="BWP96" s="17"/>
      <c r="BWQ96" s="17"/>
      <c r="BWR96" s="17"/>
      <c r="BWS96" s="17"/>
      <c r="BWT96" s="17"/>
      <c r="BWU96" s="17"/>
      <c r="BWV96" s="17"/>
      <c r="BWW96" s="17"/>
      <c r="BWX96" s="17"/>
      <c r="BWY96" s="17"/>
      <c r="BWZ96" s="17"/>
      <c r="BXA96" s="17"/>
      <c r="BXB96" s="17"/>
      <c r="BXC96" s="17"/>
      <c r="BXD96" s="17"/>
      <c r="BXE96" s="17"/>
      <c r="BXF96" s="17"/>
      <c r="BXG96" s="17"/>
      <c r="BXH96" s="17"/>
      <c r="BXI96" s="17"/>
      <c r="BXJ96" s="17"/>
      <c r="BXK96" s="17"/>
      <c r="BXL96" s="17"/>
      <c r="BXM96" s="17"/>
      <c r="BXN96" s="17"/>
      <c r="BXO96" s="17"/>
      <c r="BXP96" s="17"/>
      <c r="BXQ96" s="17"/>
      <c r="BXR96" s="17"/>
      <c r="BXS96" s="17"/>
      <c r="BXT96" s="17"/>
      <c r="BXU96" s="17"/>
      <c r="BXV96" s="17"/>
      <c r="BXW96" s="17"/>
      <c r="BXX96" s="17"/>
      <c r="BXY96" s="17"/>
      <c r="BXZ96" s="17"/>
      <c r="BYA96" s="17"/>
      <c r="BYB96" s="17"/>
      <c r="BYC96" s="17"/>
      <c r="BYD96" s="17"/>
      <c r="BYE96" s="17"/>
      <c r="BYF96" s="17"/>
      <c r="BYG96" s="17"/>
      <c r="BYH96" s="17"/>
      <c r="BYI96" s="17"/>
      <c r="BYJ96" s="17"/>
      <c r="BYK96" s="17"/>
      <c r="BYL96" s="17"/>
      <c r="BYM96" s="17"/>
      <c r="BYN96" s="17"/>
      <c r="BYO96" s="17"/>
      <c r="BYP96" s="17"/>
      <c r="BYQ96" s="17"/>
      <c r="BYR96" s="17"/>
      <c r="BYS96" s="17"/>
      <c r="BYT96" s="17"/>
      <c r="BYU96" s="17"/>
      <c r="BYV96" s="17"/>
      <c r="BYW96" s="17"/>
      <c r="BYX96" s="17"/>
      <c r="BYY96" s="17"/>
      <c r="BYZ96" s="17"/>
      <c r="BZA96" s="17"/>
      <c r="BZB96" s="17"/>
      <c r="BZC96" s="17"/>
      <c r="BZD96" s="17"/>
      <c r="BZE96" s="17"/>
      <c r="BZF96" s="17"/>
      <c r="BZG96" s="17"/>
      <c r="BZH96" s="17"/>
      <c r="BZI96" s="17"/>
      <c r="BZJ96" s="17"/>
      <c r="BZK96" s="17"/>
      <c r="BZL96" s="17"/>
      <c r="BZM96" s="17"/>
      <c r="BZN96" s="17"/>
      <c r="BZO96" s="17"/>
      <c r="BZP96" s="17"/>
      <c r="BZQ96" s="17"/>
      <c r="BZR96" s="17"/>
      <c r="BZS96" s="17"/>
      <c r="BZT96" s="17"/>
      <c r="BZU96" s="17"/>
      <c r="BZV96" s="17"/>
      <c r="BZW96" s="17"/>
      <c r="BZX96" s="17"/>
      <c r="BZY96" s="17"/>
      <c r="BZZ96" s="17"/>
      <c r="CAA96" s="17"/>
      <c r="CAB96" s="17"/>
      <c r="CAC96" s="17"/>
      <c r="CAD96" s="17"/>
      <c r="CAE96" s="17"/>
      <c r="CAF96" s="17"/>
      <c r="CAG96" s="17"/>
      <c r="CAH96" s="17"/>
      <c r="CAI96" s="17"/>
      <c r="CAJ96" s="17"/>
      <c r="CAK96" s="17"/>
      <c r="CAL96" s="17"/>
      <c r="CAM96" s="17"/>
      <c r="CAN96" s="17"/>
      <c r="CAO96" s="17"/>
      <c r="CAP96" s="17"/>
      <c r="CAQ96" s="17"/>
      <c r="CAR96" s="17"/>
      <c r="CAS96" s="17"/>
      <c r="CAT96" s="17"/>
      <c r="CAU96" s="17"/>
      <c r="CAV96" s="17"/>
      <c r="CAW96" s="17"/>
      <c r="CAX96" s="17"/>
      <c r="CAY96" s="17"/>
      <c r="CAZ96" s="17"/>
      <c r="CBA96" s="17"/>
      <c r="CBB96" s="17"/>
      <c r="CBC96" s="17"/>
      <c r="CBD96" s="17"/>
      <c r="CBE96" s="17"/>
      <c r="CBF96" s="17"/>
      <c r="CBG96" s="17"/>
      <c r="CBH96" s="17"/>
      <c r="CBI96" s="17"/>
      <c r="CBJ96" s="17"/>
      <c r="CBK96" s="17"/>
      <c r="CBL96" s="17"/>
      <c r="CBM96" s="17"/>
      <c r="CBN96" s="17"/>
      <c r="CBO96" s="17"/>
      <c r="CBP96" s="17"/>
      <c r="CBQ96" s="17"/>
      <c r="CBR96" s="17"/>
      <c r="CBS96" s="17"/>
      <c r="CBT96" s="17"/>
      <c r="CBU96" s="17"/>
      <c r="CBV96" s="17"/>
      <c r="CBW96" s="17"/>
      <c r="CBX96" s="17"/>
      <c r="CBY96" s="17"/>
      <c r="CBZ96" s="17"/>
      <c r="CCA96" s="17"/>
      <c r="CCB96" s="17"/>
      <c r="CCC96" s="17"/>
      <c r="CCD96" s="17"/>
      <c r="CCE96" s="17"/>
      <c r="CCF96" s="17"/>
      <c r="CCG96" s="17"/>
      <c r="CCH96" s="17"/>
      <c r="CCI96" s="17"/>
      <c r="CCJ96" s="17"/>
      <c r="CCK96" s="17"/>
      <c r="CCL96" s="17"/>
      <c r="CCM96" s="17"/>
      <c r="CCN96" s="17"/>
      <c r="CCO96" s="17"/>
      <c r="CCP96" s="17"/>
      <c r="CCQ96" s="17"/>
      <c r="CCR96" s="17"/>
      <c r="CCS96" s="17"/>
      <c r="CCT96" s="17"/>
      <c r="CCU96" s="17"/>
      <c r="CCV96" s="17"/>
      <c r="CCW96" s="17"/>
      <c r="CCX96" s="17"/>
      <c r="CCY96" s="17"/>
      <c r="CCZ96" s="17"/>
      <c r="CDA96" s="17"/>
      <c r="CDB96" s="17"/>
      <c r="CDC96" s="17"/>
      <c r="CDD96" s="17"/>
      <c r="CDE96" s="17"/>
      <c r="CDF96" s="17"/>
      <c r="CDG96" s="17"/>
      <c r="CDH96" s="17"/>
      <c r="CDI96" s="17"/>
      <c r="CDJ96" s="17"/>
      <c r="CDK96" s="17"/>
      <c r="CDL96" s="17"/>
      <c r="CDM96" s="17"/>
      <c r="CDN96" s="17"/>
      <c r="CDO96" s="17"/>
      <c r="CDP96" s="17"/>
      <c r="CDQ96" s="17"/>
      <c r="CDR96" s="17"/>
      <c r="CDS96" s="17"/>
      <c r="CDT96" s="17"/>
      <c r="CDU96" s="17"/>
      <c r="CDV96" s="17"/>
      <c r="CDW96" s="17"/>
      <c r="CDX96" s="17"/>
      <c r="CDY96" s="17"/>
      <c r="CDZ96" s="17"/>
      <c r="CEA96" s="17"/>
      <c r="CEB96" s="17"/>
      <c r="CEC96" s="17"/>
      <c r="CED96" s="17"/>
      <c r="CEE96" s="17"/>
      <c r="CEF96" s="17"/>
      <c r="CEG96" s="17"/>
      <c r="CEH96" s="17"/>
      <c r="CEI96" s="17"/>
      <c r="CEJ96" s="17"/>
      <c r="CEK96" s="17"/>
      <c r="CEL96" s="17"/>
      <c r="CEM96" s="17"/>
      <c r="CEN96" s="17"/>
      <c r="CEO96" s="17"/>
      <c r="CEP96" s="17"/>
      <c r="CEQ96" s="17"/>
      <c r="CER96" s="17"/>
      <c r="CES96" s="17"/>
      <c r="CET96" s="17"/>
      <c r="CEU96" s="17"/>
      <c r="CEV96" s="17"/>
      <c r="CEW96" s="17"/>
      <c r="CEX96" s="17"/>
      <c r="CEY96" s="17"/>
      <c r="CEZ96" s="17"/>
      <c r="CFA96" s="17"/>
      <c r="CFB96" s="17"/>
      <c r="CFC96" s="17"/>
      <c r="CFD96" s="17"/>
      <c r="CFE96" s="17"/>
      <c r="CFF96" s="17"/>
      <c r="CFG96" s="17"/>
      <c r="CFH96" s="17"/>
      <c r="CFI96" s="17"/>
      <c r="CFJ96" s="17"/>
      <c r="CFK96" s="17"/>
      <c r="CFL96" s="17"/>
      <c r="CFM96" s="17"/>
      <c r="CFN96" s="17"/>
      <c r="CFO96" s="17"/>
      <c r="CFP96" s="17"/>
      <c r="CFQ96" s="17"/>
      <c r="CFR96" s="17"/>
      <c r="CFS96" s="17"/>
      <c r="CFT96" s="17"/>
      <c r="CFU96" s="17"/>
      <c r="CFV96" s="17"/>
      <c r="CFW96" s="17"/>
      <c r="CFX96" s="17"/>
      <c r="CFY96" s="17"/>
      <c r="CFZ96" s="17"/>
      <c r="CGA96" s="17"/>
      <c r="CGB96" s="17"/>
      <c r="CGC96" s="17"/>
      <c r="CGD96" s="17"/>
      <c r="CGE96" s="17"/>
      <c r="CGF96" s="17"/>
      <c r="CGG96" s="17"/>
      <c r="CGH96" s="17"/>
      <c r="CGI96" s="17"/>
      <c r="CGJ96" s="17"/>
      <c r="CGK96" s="17"/>
      <c r="CGL96" s="17"/>
      <c r="CGM96" s="17"/>
      <c r="CGN96" s="17"/>
      <c r="CGO96" s="17"/>
      <c r="CGP96" s="17"/>
      <c r="CGQ96" s="17"/>
      <c r="CGR96" s="17"/>
      <c r="CGS96" s="17"/>
      <c r="CGT96" s="17"/>
      <c r="CGU96" s="17"/>
      <c r="CGV96" s="17"/>
      <c r="CGW96" s="17"/>
      <c r="CGX96" s="17"/>
      <c r="CGY96" s="17"/>
      <c r="CGZ96" s="17"/>
      <c r="CHA96" s="17"/>
      <c r="CHB96" s="17"/>
      <c r="CHC96" s="17"/>
      <c r="CHD96" s="17"/>
      <c r="CHE96" s="17"/>
      <c r="CHF96" s="17"/>
      <c r="CHG96" s="17"/>
      <c r="CHH96" s="17"/>
      <c r="CHI96" s="17"/>
      <c r="CHJ96" s="17"/>
      <c r="CHK96" s="17"/>
      <c r="CHL96" s="17"/>
      <c r="CHM96" s="17"/>
      <c r="CHN96" s="17"/>
      <c r="CHO96" s="17"/>
      <c r="CHP96" s="17"/>
      <c r="CHQ96" s="17"/>
      <c r="CHR96" s="17"/>
      <c r="CHS96" s="17"/>
      <c r="CHT96" s="17"/>
      <c r="CHU96" s="17"/>
      <c r="CHV96" s="17"/>
      <c r="CHW96" s="17"/>
      <c r="CHX96" s="17"/>
      <c r="CHY96" s="17"/>
      <c r="CHZ96" s="17"/>
      <c r="CIA96" s="17"/>
      <c r="CIB96" s="17"/>
      <c r="CIC96" s="17"/>
      <c r="CID96" s="17"/>
      <c r="CIE96" s="17"/>
      <c r="CIF96" s="17"/>
      <c r="CIG96" s="17"/>
      <c r="CIH96" s="17"/>
      <c r="CII96" s="17"/>
      <c r="CIJ96" s="17"/>
      <c r="CIK96" s="17"/>
      <c r="CIL96" s="17"/>
      <c r="CIM96" s="17"/>
      <c r="CIN96" s="17"/>
      <c r="CIO96" s="17"/>
      <c r="CIP96" s="17"/>
      <c r="CIQ96" s="17"/>
      <c r="CIR96" s="17"/>
      <c r="CIS96" s="17"/>
      <c r="CIT96" s="17"/>
      <c r="CIU96" s="17"/>
      <c r="CIV96" s="17"/>
      <c r="CIW96" s="17"/>
      <c r="CIX96" s="17"/>
      <c r="CIY96" s="17"/>
      <c r="CIZ96" s="17"/>
      <c r="CJA96" s="17"/>
      <c r="CJB96" s="17"/>
      <c r="CJC96" s="17"/>
      <c r="CJD96" s="17"/>
      <c r="CJE96" s="17"/>
      <c r="CJF96" s="17"/>
      <c r="CJG96" s="17"/>
      <c r="CJH96" s="17"/>
      <c r="CJI96" s="17"/>
      <c r="CJJ96" s="17"/>
      <c r="CJK96" s="17"/>
      <c r="CJL96" s="17"/>
      <c r="CJM96" s="17"/>
      <c r="CJN96" s="17"/>
      <c r="CJO96" s="17"/>
      <c r="CJP96" s="17"/>
      <c r="CJQ96" s="17"/>
      <c r="CJR96" s="17"/>
      <c r="CJS96" s="17"/>
      <c r="CJT96" s="17"/>
      <c r="CJU96" s="17"/>
      <c r="CJV96" s="17"/>
      <c r="CJW96" s="17"/>
      <c r="CJX96" s="17"/>
      <c r="CJY96" s="17"/>
      <c r="CJZ96" s="17"/>
      <c r="CKA96" s="17"/>
      <c r="CKB96" s="17"/>
      <c r="CKC96" s="17"/>
      <c r="CKD96" s="17"/>
      <c r="CKE96" s="17"/>
      <c r="CKF96" s="17"/>
      <c r="CKG96" s="17"/>
      <c r="CKH96" s="17"/>
      <c r="CKI96" s="17"/>
      <c r="CKJ96" s="17"/>
      <c r="CKK96" s="17"/>
      <c r="CKL96" s="17"/>
      <c r="CKM96" s="17"/>
      <c r="CKN96" s="17"/>
      <c r="CKO96" s="17"/>
      <c r="CKP96" s="17"/>
      <c r="CKQ96" s="17"/>
      <c r="CKR96" s="17"/>
      <c r="CKS96" s="17"/>
      <c r="CKT96" s="17"/>
      <c r="CKU96" s="17"/>
      <c r="CKV96" s="17"/>
      <c r="CKW96" s="17"/>
      <c r="CKX96" s="17"/>
      <c r="CKY96" s="17"/>
      <c r="CKZ96" s="17"/>
      <c r="CLA96" s="17"/>
      <c r="CLB96" s="17"/>
      <c r="CLC96" s="17"/>
      <c r="CLD96" s="17"/>
      <c r="CLE96" s="17"/>
      <c r="CLF96" s="17"/>
      <c r="CLG96" s="17"/>
      <c r="CLH96" s="17"/>
      <c r="CLI96" s="17"/>
      <c r="CLJ96" s="17"/>
      <c r="CLK96" s="17"/>
      <c r="CLL96" s="17"/>
      <c r="CLM96" s="17"/>
      <c r="CLN96" s="17"/>
      <c r="CLO96" s="17"/>
      <c r="CLP96" s="17"/>
      <c r="CLQ96" s="17"/>
      <c r="CLR96" s="17"/>
      <c r="CLS96" s="17"/>
      <c r="CLT96" s="17"/>
      <c r="CLU96" s="17"/>
      <c r="CLV96" s="17"/>
      <c r="CLW96" s="17"/>
      <c r="CLX96" s="17"/>
      <c r="CLY96" s="17"/>
      <c r="CLZ96" s="17"/>
      <c r="CMA96" s="17"/>
      <c r="CMB96" s="17"/>
      <c r="CMC96" s="17"/>
      <c r="CMD96" s="17"/>
      <c r="CME96" s="17"/>
      <c r="CMF96" s="17"/>
      <c r="CMG96" s="17"/>
      <c r="CMH96" s="17"/>
      <c r="CMI96" s="17"/>
      <c r="CMJ96" s="17"/>
      <c r="CMK96" s="17"/>
      <c r="CML96" s="17"/>
      <c r="CMM96" s="17"/>
      <c r="CMN96" s="17"/>
      <c r="CMO96" s="17"/>
      <c r="CMP96" s="17"/>
      <c r="CMQ96" s="17"/>
      <c r="CMR96" s="17"/>
      <c r="CMS96" s="17"/>
      <c r="CMT96" s="17"/>
      <c r="CMU96" s="17"/>
      <c r="CMV96" s="17"/>
      <c r="CMW96" s="17"/>
      <c r="CMX96" s="17"/>
      <c r="CMY96" s="17"/>
      <c r="CMZ96" s="17"/>
      <c r="CNA96" s="17"/>
      <c r="CNB96" s="17"/>
      <c r="CNC96" s="17"/>
      <c r="CND96" s="17"/>
      <c r="CNE96" s="17"/>
      <c r="CNF96" s="17"/>
      <c r="CNG96" s="17"/>
      <c r="CNH96" s="17"/>
      <c r="CNI96" s="17"/>
      <c r="CNJ96" s="17"/>
      <c r="CNK96" s="17"/>
      <c r="CNL96" s="17"/>
      <c r="CNM96" s="17"/>
      <c r="CNN96" s="17"/>
      <c r="CNO96" s="17"/>
      <c r="CNP96" s="17"/>
      <c r="CNQ96" s="17"/>
      <c r="CNR96" s="17"/>
      <c r="CNS96" s="17"/>
      <c r="CNT96" s="17"/>
      <c r="CNU96" s="17"/>
      <c r="CNV96" s="17"/>
      <c r="CNW96" s="17"/>
      <c r="CNX96" s="17"/>
      <c r="CNY96" s="17"/>
      <c r="CNZ96" s="17"/>
      <c r="COA96" s="17"/>
      <c r="COB96" s="17"/>
      <c r="COC96" s="17"/>
      <c r="COD96" s="17"/>
      <c r="COE96" s="17"/>
      <c r="COF96" s="17"/>
      <c r="COG96" s="17"/>
      <c r="COH96" s="17"/>
      <c r="COI96" s="17"/>
      <c r="COJ96" s="17"/>
      <c r="COK96" s="17"/>
      <c r="COL96" s="17"/>
      <c r="COM96" s="17"/>
      <c r="CON96" s="17"/>
      <c r="COO96" s="17"/>
      <c r="COP96" s="17"/>
      <c r="COQ96" s="17"/>
      <c r="COR96" s="17"/>
      <c r="COS96" s="17"/>
      <c r="COT96" s="17"/>
      <c r="COU96" s="17"/>
      <c r="COV96" s="17"/>
      <c r="COW96" s="17"/>
      <c r="COX96" s="17"/>
      <c r="COY96" s="17"/>
      <c r="COZ96" s="17"/>
      <c r="CPA96" s="17"/>
      <c r="CPB96" s="17"/>
      <c r="CPC96" s="17"/>
      <c r="CPD96" s="17"/>
      <c r="CPE96" s="17"/>
      <c r="CPF96" s="17"/>
      <c r="CPG96" s="17"/>
      <c r="CPH96" s="17"/>
      <c r="CPI96" s="17"/>
      <c r="CPJ96" s="17"/>
      <c r="CPK96" s="17"/>
      <c r="CPL96" s="17"/>
      <c r="CPM96" s="17"/>
      <c r="CPN96" s="17"/>
      <c r="CPO96" s="17"/>
      <c r="CPP96" s="17"/>
      <c r="CPQ96" s="17"/>
      <c r="CPR96" s="17"/>
      <c r="CPS96" s="17"/>
      <c r="CPT96" s="17"/>
      <c r="CPU96" s="17"/>
      <c r="CPV96" s="17"/>
      <c r="CPW96" s="17"/>
      <c r="CPX96" s="17"/>
      <c r="CPY96" s="17"/>
      <c r="CPZ96" s="17"/>
      <c r="CQA96" s="17"/>
      <c r="CQB96" s="17"/>
      <c r="CQC96" s="17"/>
      <c r="CQD96" s="17"/>
      <c r="CQE96" s="17"/>
      <c r="CQF96" s="17"/>
      <c r="CQG96" s="17"/>
      <c r="CQH96" s="17"/>
      <c r="CQI96" s="17"/>
      <c r="CQJ96" s="17"/>
      <c r="CQK96" s="17"/>
      <c r="CQL96" s="17"/>
      <c r="CQM96" s="17"/>
      <c r="CQN96" s="17"/>
      <c r="CQO96" s="17"/>
      <c r="CQP96" s="17"/>
      <c r="CQQ96" s="17"/>
      <c r="CQR96" s="17"/>
      <c r="CQS96" s="17"/>
      <c r="CQT96" s="17"/>
      <c r="CQU96" s="17"/>
      <c r="CQV96" s="17"/>
      <c r="CQW96" s="17"/>
      <c r="CQX96" s="17"/>
      <c r="CQY96" s="17"/>
      <c r="CQZ96" s="17"/>
      <c r="CRA96" s="17"/>
      <c r="CRB96" s="17"/>
      <c r="CRC96" s="17"/>
      <c r="CRD96" s="17"/>
      <c r="CRE96" s="17"/>
      <c r="CRF96" s="17"/>
      <c r="CRG96" s="17"/>
      <c r="CRH96" s="17"/>
      <c r="CRI96" s="17"/>
      <c r="CRJ96" s="17"/>
      <c r="CRK96" s="17"/>
      <c r="CRL96" s="17"/>
      <c r="CRM96" s="17"/>
      <c r="CRN96" s="17"/>
      <c r="CRO96" s="17"/>
      <c r="CRP96" s="17"/>
      <c r="CRQ96" s="17"/>
      <c r="CRR96" s="17"/>
      <c r="CRS96" s="17"/>
      <c r="CRT96" s="17"/>
      <c r="CRU96" s="17"/>
      <c r="CRV96" s="17"/>
      <c r="CRW96" s="17"/>
      <c r="CRX96" s="17"/>
      <c r="CRY96" s="17"/>
      <c r="CRZ96" s="17"/>
      <c r="CSA96" s="17"/>
      <c r="CSB96" s="17"/>
      <c r="CSC96" s="17"/>
      <c r="CSD96" s="17"/>
      <c r="CSE96" s="17"/>
      <c r="CSF96" s="17"/>
      <c r="CSG96" s="17"/>
      <c r="CSH96" s="17"/>
      <c r="CSI96" s="17"/>
      <c r="CSJ96" s="17"/>
      <c r="CSK96" s="17"/>
      <c r="CSL96" s="17"/>
      <c r="CSM96" s="17"/>
      <c r="CSN96" s="17"/>
      <c r="CSO96" s="17"/>
      <c r="CSP96" s="17"/>
      <c r="CSQ96" s="17"/>
      <c r="CSR96" s="17"/>
      <c r="CSS96" s="17"/>
      <c r="CST96" s="17"/>
      <c r="CSU96" s="17"/>
      <c r="CSV96" s="17"/>
      <c r="CSW96" s="17"/>
      <c r="CSX96" s="17"/>
      <c r="CSY96" s="17"/>
      <c r="CSZ96" s="17"/>
      <c r="CTA96" s="17"/>
      <c r="CTB96" s="17"/>
      <c r="CTC96" s="17"/>
      <c r="CTD96" s="17"/>
      <c r="CTE96" s="17"/>
      <c r="CTF96" s="17"/>
      <c r="CTG96" s="17"/>
      <c r="CTH96" s="17"/>
      <c r="CTI96" s="17"/>
      <c r="CTJ96" s="17"/>
      <c r="CTK96" s="17"/>
      <c r="CTL96" s="17"/>
      <c r="CTM96" s="17"/>
      <c r="CTN96" s="17"/>
      <c r="CTO96" s="17"/>
      <c r="CTP96" s="17"/>
      <c r="CTQ96" s="17"/>
      <c r="CTR96" s="17"/>
      <c r="CTS96" s="17"/>
      <c r="CTT96" s="17"/>
      <c r="CTU96" s="17"/>
      <c r="CTV96" s="17"/>
      <c r="CTW96" s="17"/>
      <c r="CTX96" s="17"/>
      <c r="CTY96" s="17"/>
      <c r="CTZ96" s="17"/>
      <c r="CUA96" s="17"/>
      <c r="CUB96" s="17"/>
      <c r="CUC96" s="17"/>
      <c r="CUD96" s="17"/>
      <c r="CUE96" s="17"/>
      <c r="CUF96" s="17"/>
      <c r="CUG96" s="17"/>
      <c r="CUH96" s="17"/>
      <c r="CUI96" s="17"/>
      <c r="CUJ96" s="17"/>
      <c r="CUK96" s="17"/>
      <c r="CUL96" s="17"/>
      <c r="CUM96" s="17"/>
      <c r="CUN96" s="17"/>
      <c r="CUO96" s="17"/>
      <c r="CUP96" s="17"/>
      <c r="CUQ96" s="17"/>
      <c r="CUR96" s="17"/>
      <c r="CUS96" s="17"/>
      <c r="CUT96" s="17"/>
      <c r="CUU96" s="17"/>
      <c r="CUV96" s="17"/>
      <c r="CUW96" s="17"/>
      <c r="CUX96" s="17"/>
      <c r="CUY96" s="17"/>
      <c r="CUZ96" s="17"/>
      <c r="CVA96" s="17"/>
      <c r="CVB96" s="17"/>
      <c r="CVC96" s="17"/>
      <c r="CVD96" s="17"/>
      <c r="CVE96" s="17"/>
      <c r="CVF96" s="17"/>
      <c r="CVG96" s="17"/>
      <c r="CVH96" s="17"/>
      <c r="CVI96" s="17"/>
      <c r="CVJ96" s="17"/>
      <c r="CVK96" s="17"/>
      <c r="CVL96" s="17"/>
      <c r="CVM96" s="17"/>
      <c r="CVN96" s="17"/>
      <c r="CVO96" s="17"/>
      <c r="CVP96" s="17"/>
      <c r="CVQ96" s="17"/>
      <c r="CVR96" s="17"/>
      <c r="CVS96" s="17"/>
      <c r="CVT96" s="17"/>
      <c r="CVU96" s="17"/>
      <c r="CVV96" s="17"/>
      <c r="CVW96" s="17"/>
      <c r="CVX96" s="17"/>
      <c r="CVY96" s="17"/>
      <c r="CVZ96" s="17"/>
      <c r="CWA96" s="17"/>
      <c r="CWB96" s="17"/>
      <c r="CWC96" s="17"/>
      <c r="CWD96" s="17"/>
      <c r="CWE96" s="17"/>
      <c r="CWF96" s="17"/>
      <c r="CWG96" s="17"/>
      <c r="CWH96" s="17"/>
      <c r="CWI96" s="17"/>
      <c r="CWJ96" s="17"/>
      <c r="CWK96" s="17"/>
      <c r="CWL96" s="17"/>
      <c r="CWM96" s="17"/>
      <c r="CWN96" s="17"/>
      <c r="CWO96" s="17"/>
      <c r="CWP96" s="17"/>
      <c r="CWQ96" s="17"/>
      <c r="CWR96" s="17"/>
      <c r="CWS96" s="17"/>
      <c r="CWT96" s="17"/>
      <c r="CWU96" s="17"/>
      <c r="CWV96" s="17"/>
      <c r="CWW96" s="17"/>
      <c r="CWX96" s="17"/>
      <c r="CWY96" s="17"/>
      <c r="CWZ96" s="17"/>
      <c r="CXA96" s="17"/>
      <c r="CXB96" s="17"/>
      <c r="CXC96" s="17"/>
      <c r="CXD96" s="17"/>
      <c r="CXE96" s="17"/>
      <c r="CXF96" s="17"/>
      <c r="CXG96" s="17"/>
      <c r="CXH96" s="17"/>
      <c r="CXI96" s="17"/>
      <c r="CXJ96" s="17"/>
      <c r="CXK96" s="17"/>
      <c r="CXL96" s="17"/>
      <c r="CXM96" s="17"/>
      <c r="CXN96" s="17"/>
      <c r="CXO96" s="17"/>
      <c r="CXP96" s="17"/>
      <c r="CXQ96" s="17"/>
      <c r="CXR96" s="17"/>
      <c r="CXS96" s="17"/>
      <c r="CXT96" s="17"/>
      <c r="CXU96" s="17"/>
      <c r="CXV96" s="17"/>
      <c r="CXW96" s="17"/>
      <c r="CXX96" s="17"/>
      <c r="CXY96" s="17"/>
      <c r="CXZ96" s="17"/>
      <c r="CYA96" s="17"/>
      <c r="CYB96" s="17"/>
      <c r="CYC96" s="17"/>
      <c r="CYD96" s="17"/>
      <c r="CYE96" s="17"/>
      <c r="CYF96" s="17"/>
      <c r="CYG96" s="17"/>
      <c r="CYH96" s="17"/>
      <c r="CYI96" s="17"/>
      <c r="CYJ96" s="17"/>
      <c r="CYK96" s="17"/>
      <c r="CYL96" s="17"/>
      <c r="CYM96" s="17"/>
      <c r="CYN96" s="17"/>
      <c r="CYO96" s="17"/>
      <c r="CYP96" s="17"/>
      <c r="CYQ96" s="17"/>
      <c r="CYR96" s="17"/>
      <c r="CYS96" s="17"/>
      <c r="CYT96" s="17"/>
      <c r="CYU96" s="17"/>
      <c r="CYV96" s="17"/>
      <c r="CYW96" s="17"/>
      <c r="CYX96" s="17"/>
      <c r="CYY96" s="17"/>
      <c r="CYZ96" s="17"/>
      <c r="CZA96" s="17"/>
      <c r="CZB96" s="17"/>
      <c r="CZC96" s="17"/>
      <c r="CZD96" s="17"/>
      <c r="CZE96" s="17"/>
      <c r="CZF96" s="17"/>
      <c r="CZG96" s="17"/>
      <c r="CZH96" s="17"/>
      <c r="CZI96" s="17"/>
      <c r="CZJ96" s="17"/>
      <c r="CZK96" s="17"/>
      <c r="CZL96" s="17"/>
      <c r="CZM96" s="17"/>
      <c r="CZN96" s="17"/>
      <c r="CZO96" s="17"/>
      <c r="CZP96" s="17"/>
      <c r="CZQ96" s="17"/>
      <c r="CZR96" s="17"/>
      <c r="CZS96" s="17"/>
      <c r="CZT96" s="17"/>
      <c r="CZU96" s="17"/>
      <c r="CZV96" s="17"/>
      <c r="CZW96" s="17"/>
      <c r="CZX96" s="17"/>
      <c r="CZY96" s="17"/>
      <c r="CZZ96" s="17"/>
      <c r="DAA96" s="17"/>
      <c r="DAB96" s="17"/>
      <c r="DAC96" s="17"/>
      <c r="DAD96" s="17"/>
      <c r="DAE96" s="17"/>
      <c r="DAF96" s="17"/>
      <c r="DAG96" s="17"/>
      <c r="DAH96" s="17"/>
      <c r="DAI96" s="17"/>
      <c r="DAJ96" s="17"/>
      <c r="DAK96" s="17"/>
      <c r="DAL96" s="17"/>
      <c r="DAM96" s="17"/>
      <c r="DAN96" s="17"/>
      <c r="DAO96" s="17"/>
      <c r="DAP96" s="17"/>
      <c r="DAQ96" s="17"/>
      <c r="DAR96" s="17"/>
      <c r="DAS96" s="17"/>
      <c r="DAT96" s="17"/>
      <c r="DAU96" s="17"/>
      <c r="DAV96" s="17"/>
      <c r="DAW96" s="17"/>
      <c r="DAX96" s="17"/>
      <c r="DAY96" s="17"/>
      <c r="DAZ96" s="17"/>
      <c r="DBA96" s="17"/>
      <c r="DBB96" s="17"/>
      <c r="DBC96" s="17"/>
      <c r="DBD96" s="17"/>
      <c r="DBE96" s="17"/>
      <c r="DBF96" s="17"/>
      <c r="DBG96" s="17"/>
      <c r="DBH96" s="17"/>
      <c r="DBI96" s="17"/>
      <c r="DBJ96" s="17"/>
      <c r="DBK96" s="17"/>
      <c r="DBL96" s="17"/>
      <c r="DBM96" s="17"/>
      <c r="DBN96" s="17"/>
      <c r="DBO96" s="17"/>
      <c r="DBP96" s="17"/>
      <c r="DBQ96" s="17"/>
      <c r="DBR96" s="17"/>
      <c r="DBS96" s="17"/>
      <c r="DBT96" s="17"/>
      <c r="DBU96" s="17"/>
      <c r="DBV96" s="17"/>
      <c r="DBW96" s="17"/>
      <c r="DBX96" s="17"/>
      <c r="DBY96" s="17"/>
      <c r="DBZ96" s="17"/>
      <c r="DCA96" s="17"/>
      <c r="DCB96" s="17"/>
      <c r="DCC96" s="17"/>
      <c r="DCD96" s="17"/>
      <c r="DCE96" s="17"/>
      <c r="DCF96" s="17"/>
      <c r="DCG96" s="17"/>
      <c r="DCH96" s="17"/>
      <c r="DCI96" s="17"/>
      <c r="DCJ96" s="17"/>
      <c r="DCK96" s="17"/>
      <c r="DCL96" s="17"/>
      <c r="DCM96" s="17"/>
      <c r="DCN96" s="17"/>
      <c r="DCO96" s="17"/>
      <c r="DCP96" s="17"/>
      <c r="DCQ96" s="17"/>
      <c r="DCR96" s="17"/>
      <c r="DCS96" s="17"/>
      <c r="DCT96" s="17"/>
      <c r="DCU96" s="17"/>
      <c r="DCV96" s="17"/>
      <c r="DCW96" s="17"/>
      <c r="DCX96" s="17"/>
      <c r="DCY96" s="17"/>
      <c r="DCZ96" s="17"/>
      <c r="DDA96" s="17"/>
      <c r="DDB96" s="17"/>
      <c r="DDC96" s="17"/>
      <c r="DDD96" s="17"/>
      <c r="DDE96" s="17"/>
      <c r="DDF96" s="17"/>
      <c r="DDG96" s="17"/>
      <c r="DDH96" s="17"/>
      <c r="DDI96" s="17"/>
      <c r="DDJ96" s="17"/>
      <c r="DDK96" s="17"/>
      <c r="DDL96" s="17"/>
      <c r="DDM96" s="17"/>
      <c r="DDN96" s="17"/>
      <c r="DDO96" s="17"/>
      <c r="DDP96" s="17"/>
      <c r="DDQ96" s="17"/>
      <c r="DDR96" s="17"/>
      <c r="DDS96" s="17"/>
      <c r="DDT96" s="17"/>
      <c r="DDU96" s="17"/>
      <c r="DDV96" s="17"/>
      <c r="DDW96" s="17"/>
      <c r="DDX96" s="17"/>
      <c r="DDY96" s="17"/>
      <c r="DDZ96" s="17"/>
      <c r="DEA96" s="17"/>
      <c r="DEB96" s="17"/>
      <c r="DEC96" s="17"/>
      <c r="DED96" s="17"/>
      <c r="DEE96" s="17"/>
      <c r="DEF96" s="17"/>
      <c r="DEG96" s="17"/>
      <c r="DEH96" s="17"/>
      <c r="DEI96" s="17"/>
      <c r="DEJ96" s="17"/>
      <c r="DEK96" s="17"/>
      <c r="DEL96" s="17"/>
      <c r="DEM96" s="17"/>
      <c r="DEN96" s="17"/>
      <c r="DEO96" s="17"/>
      <c r="DEP96" s="17"/>
      <c r="DEQ96" s="17"/>
      <c r="DER96" s="17"/>
      <c r="DES96" s="17"/>
      <c r="DET96" s="17"/>
      <c r="DEU96" s="17"/>
      <c r="DEV96" s="17"/>
      <c r="DEW96" s="17"/>
      <c r="DEX96" s="17"/>
      <c r="DEY96" s="17"/>
      <c r="DEZ96" s="17"/>
      <c r="DFA96" s="17"/>
      <c r="DFB96" s="17"/>
      <c r="DFC96" s="17"/>
      <c r="DFD96" s="17"/>
      <c r="DFE96" s="17"/>
      <c r="DFF96" s="17"/>
      <c r="DFG96" s="17"/>
      <c r="DFH96" s="17"/>
      <c r="DFI96" s="17"/>
      <c r="DFJ96" s="17"/>
      <c r="DFK96" s="17"/>
      <c r="DFL96" s="17"/>
      <c r="DFM96" s="17"/>
      <c r="DFN96" s="17"/>
      <c r="DFO96" s="17"/>
      <c r="DFP96" s="17"/>
      <c r="DFQ96" s="17"/>
      <c r="DFR96" s="17"/>
      <c r="DFS96" s="17"/>
      <c r="DFT96" s="17"/>
      <c r="DFU96" s="17"/>
      <c r="DFV96" s="17"/>
      <c r="DFW96" s="17"/>
      <c r="DFX96" s="17"/>
      <c r="DFY96" s="17"/>
      <c r="DFZ96" s="17"/>
      <c r="DGA96" s="17"/>
      <c r="DGB96" s="17"/>
      <c r="DGC96" s="17"/>
      <c r="DGD96" s="17"/>
      <c r="DGE96" s="17"/>
      <c r="DGF96" s="17"/>
      <c r="DGG96" s="17"/>
      <c r="DGH96" s="17"/>
      <c r="DGI96" s="17"/>
      <c r="DGJ96" s="17"/>
      <c r="DGK96" s="17"/>
      <c r="DGL96" s="17"/>
      <c r="DGM96" s="17"/>
      <c r="DGN96" s="17"/>
      <c r="DGO96" s="17"/>
      <c r="DGP96" s="17"/>
      <c r="DGQ96" s="17"/>
      <c r="DGR96" s="17"/>
      <c r="DGS96" s="17"/>
      <c r="DGT96" s="17"/>
      <c r="DGU96" s="17"/>
      <c r="DGV96" s="17"/>
      <c r="DGW96" s="17"/>
      <c r="DGX96" s="17"/>
      <c r="DGY96" s="17"/>
      <c r="DGZ96" s="17"/>
      <c r="DHA96" s="17"/>
      <c r="DHB96" s="17"/>
      <c r="DHC96" s="17"/>
      <c r="DHD96" s="17"/>
      <c r="DHE96" s="17"/>
      <c r="DHF96" s="17"/>
      <c r="DHG96" s="17"/>
      <c r="DHH96" s="17"/>
      <c r="DHI96" s="17"/>
      <c r="DHJ96" s="17"/>
      <c r="DHK96" s="17"/>
      <c r="DHL96" s="17"/>
      <c r="DHM96" s="17"/>
      <c r="DHN96" s="17"/>
      <c r="DHO96" s="17"/>
      <c r="DHP96" s="17"/>
      <c r="DHQ96" s="17"/>
      <c r="DHR96" s="17"/>
      <c r="DHS96" s="17"/>
      <c r="DHT96" s="17"/>
      <c r="DHU96" s="17"/>
      <c r="DHV96" s="17"/>
      <c r="DHW96" s="17"/>
      <c r="DHX96" s="17"/>
      <c r="DHY96" s="17"/>
      <c r="DHZ96" s="17"/>
      <c r="DIA96" s="17"/>
      <c r="DIB96" s="17"/>
      <c r="DIC96" s="17"/>
      <c r="DID96" s="17"/>
      <c r="DIE96" s="17"/>
      <c r="DIF96" s="17"/>
      <c r="DIG96" s="17"/>
      <c r="DIH96" s="17"/>
      <c r="DII96" s="17"/>
      <c r="DIJ96" s="17"/>
      <c r="DIK96" s="17"/>
      <c r="DIL96" s="17"/>
      <c r="DIM96" s="17"/>
      <c r="DIN96" s="17"/>
      <c r="DIO96" s="17"/>
      <c r="DIP96" s="17"/>
      <c r="DIQ96" s="17"/>
      <c r="DIR96" s="17"/>
      <c r="DIS96" s="17"/>
      <c r="DIT96" s="17"/>
      <c r="DIU96" s="17"/>
      <c r="DIV96" s="17"/>
      <c r="DIW96" s="17"/>
      <c r="DIX96" s="17"/>
      <c r="DIY96" s="17"/>
      <c r="DIZ96" s="17"/>
      <c r="DJA96" s="17"/>
      <c r="DJB96" s="17"/>
      <c r="DJC96" s="17"/>
      <c r="DJD96" s="17"/>
      <c r="DJE96" s="17"/>
      <c r="DJF96" s="17"/>
      <c r="DJG96" s="17"/>
      <c r="DJH96" s="17"/>
      <c r="DJI96" s="17"/>
      <c r="DJJ96" s="17"/>
      <c r="DJK96" s="17"/>
      <c r="DJL96" s="17"/>
      <c r="DJM96" s="17"/>
      <c r="DJN96" s="17"/>
      <c r="DJO96" s="17"/>
      <c r="DJP96" s="17"/>
      <c r="DJQ96" s="17"/>
      <c r="DJR96" s="17"/>
      <c r="DJS96" s="17"/>
      <c r="DJT96" s="17"/>
      <c r="DJU96" s="17"/>
      <c r="DJV96" s="17"/>
      <c r="DJW96" s="17"/>
      <c r="DJX96" s="17"/>
      <c r="DJY96" s="17"/>
      <c r="DJZ96" s="17"/>
      <c r="DKA96" s="17"/>
      <c r="DKB96" s="17"/>
      <c r="DKC96" s="17"/>
      <c r="DKD96" s="17"/>
      <c r="DKE96" s="17"/>
      <c r="DKF96" s="17"/>
      <c r="DKG96" s="17"/>
      <c r="DKH96" s="17"/>
      <c r="DKI96" s="17"/>
      <c r="DKJ96" s="17"/>
      <c r="DKK96" s="17"/>
      <c r="DKL96" s="17"/>
      <c r="DKM96" s="17"/>
      <c r="DKN96" s="17"/>
      <c r="DKO96" s="17"/>
      <c r="DKP96" s="17"/>
      <c r="DKQ96" s="17"/>
      <c r="DKR96" s="17"/>
      <c r="DKS96" s="17"/>
      <c r="DKT96" s="17"/>
      <c r="DKU96" s="17"/>
      <c r="DKV96" s="17"/>
      <c r="DKW96" s="17"/>
      <c r="DKX96" s="17"/>
      <c r="DKY96" s="17"/>
      <c r="DKZ96" s="17"/>
      <c r="DLA96" s="17"/>
      <c r="DLB96" s="17"/>
      <c r="DLC96" s="17"/>
      <c r="DLD96" s="17"/>
      <c r="DLE96" s="17"/>
      <c r="DLF96" s="17"/>
      <c r="DLG96" s="17"/>
      <c r="DLH96" s="17"/>
      <c r="DLI96" s="17"/>
      <c r="DLJ96" s="17"/>
      <c r="DLK96" s="17"/>
      <c r="DLL96" s="17"/>
      <c r="DLM96" s="17"/>
      <c r="DLN96" s="17"/>
      <c r="DLO96" s="17"/>
      <c r="DLP96" s="17"/>
      <c r="DLQ96" s="17"/>
      <c r="DLR96" s="17"/>
      <c r="DLS96" s="17"/>
      <c r="DLT96" s="17"/>
      <c r="DLU96" s="17"/>
      <c r="DLV96" s="17"/>
      <c r="DLW96" s="17"/>
      <c r="DLX96" s="17"/>
      <c r="DLY96" s="17"/>
      <c r="DLZ96" s="17"/>
      <c r="DMA96" s="17"/>
      <c r="DMB96" s="17"/>
      <c r="DMC96" s="17"/>
      <c r="DMD96" s="17"/>
      <c r="DME96" s="17"/>
      <c r="DMF96" s="17"/>
      <c r="DMG96" s="17"/>
      <c r="DMH96" s="17"/>
      <c r="DMI96" s="17"/>
      <c r="DMJ96" s="17"/>
      <c r="DMK96" s="17"/>
      <c r="DML96" s="17"/>
      <c r="DMM96" s="17"/>
      <c r="DMN96" s="17"/>
      <c r="DMO96" s="17"/>
      <c r="DMP96" s="17"/>
      <c r="DMQ96" s="17"/>
      <c r="DMR96" s="17"/>
      <c r="DMS96" s="17"/>
      <c r="DMT96" s="17"/>
      <c r="DMU96" s="17"/>
      <c r="DMV96" s="17"/>
      <c r="DMW96" s="17"/>
      <c r="DMX96" s="17"/>
      <c r="DMY96" s="17"/>
      <c r="DMZ96" s="17"/>
      <c r="DNA96" s="17"/>
      <c r="DNB96" s="17"/>
      <c r="DNC96" s="17"/>
      <c r="DND96" s="17"/>
      <c r="DNE96" s="17"/>
      <c r="DNF96" s="17"/>
      <c r="DNG96" s="17"/>
      <c r="DNH96" s="17"/>
      <c r="DNI96" s="17"/>
      <c r="DNJ96" s="17"/>
      <c r="DNK96" s="17"/>
      <c r="DNL96" s="17"/>
      <c r="DNM96" s="17"/>
      <c r="DNN96" s="17"/>
      <c r="DNO96" s="17"/>
      <c r="DNP96" s="17"/>
      <c r="DNQ96" s="17"/>
      <c r="DNR96" s="17"/>
      <c r="DNS96" s="17"/>
      <c r="DNT96" s="17"/>
      <c r="DNU96" s="17"/>
      <c r="DNV96" s="17"/>
      <c r="DNW96" s="17"/>
      <c r="DNX96" s="17"/>
      <c r="DNY96" s="17"/>
      <c r="DNZ96" s="17"/>
      <c r="DOA96" s="17"/>
      <c r="DOB96" s="17"/>
      <c r="DOC96" s="17"/>
      <c r="DOD96" s="17"/>
      <c r="DOE96" s="17"/>
      <c r="DOF96" s="17"/>
      <c r="DOG96" s="17"/>
      <c r="DOH96" s="17"/>
      <c r="DOI96" s="17"/>
      <c r="DOJ96" s="17"/>
      <c r="DOK96" s="17"/>
      <c r="DOL96" s="17"/>
      <c r="DOM96" s="17"/>
      <c r="DON96" s="17"/>
      <c r="DOO96" s="17"/>
      <c r="DOP96" s="17"/>
      <c r="DOQ96" s="17"/>
      <c r="DOR96" s="17"/>
      <c r="DOS96" s="17"/>
      <c r="DOT96" s="17"/>
      <c r="DOU96" s="17"/>
      <c r="DOV96" s="17"/>
      <c r="DOW96" s="17"/>
      <c r="DOX96" s="17"/>
      <c r="DOY96" s="17"/>
      <c r="DOZ96" s="17"/>
      <c r="DPA96" s="17"/>
      <c r="DPB96" s="17"/>
      <c r="DPC96" s="17"/>
      <c r="DPD96" s="17"/>
      <c r="DPE96" s="17"/>
      <c r="DPF96" s="17"/>
      <c r="DPG96" s="17"/>
      <c r="DPH96" s="17"/>
      <c r="DPI96" s="17"/>
      <c r="DPJ96" s="17"/>
      <c r="DPK96" s="17"/>
      <c r="DPL96" s="17"/>
      <c r="DPM96" s="17"/>
      <c r="DPN96" s="17"/>
      <c r="DPO96" s="17"/>
      <c r="DPP96" s="17"/>
      <c r="DPQ96" s="17"/>
      <c r="DPR96" s="17"/>
      <c r="DPS96" s="17"/>
      <c r="DPT96" s="17"/>
      <c r="DPU96" s="17"/>
      <c r="DPV96" s="17"/>
      <c r="DPW96" s="17"/>
      <c r="DPX96" s="17"/>
      <c r="DPY96" s="17"/>
      <c r="DPZ96" s="17"/>
      <c r="DQA96" s="17"/>
      <c r="DQB96" s="17"/>
      <c r="DQC96" s="17"/>
      <c r="DQD96" s="17"/>
      <c r="DQE96" s="17"/>
      <c r="DQF96" s="17"/>
      <c r="DQG96" s="17"/>
      <c r="DQH96" s="17"/>
      <c r="DQI96" s="17"/>
      <c r="DQJ96" s="17"/>
      <c r="DQK96" s="17"/>
      <c r="DQL96" s="17"/>
      <c r="DQM96" s="17"/>
      <c r="DQN96" s="17"/>
      <c r="DQO96" s="17"/>
      <c r="DQP96" s="17"/>
      <c r="DQQ96" s="17"/>
      <c r="DQR96" s="17"/>
      <c r="DQS96" s="17"/>
      <c r="DQT96" s="17"/>
      <c r="DQU96" s="17"/>
      <c r="DQV96" s="17"/>
      <c r="DQW96" s="17"/>
      <c r="DQX96" s="17"/>
      <c r="DQY96" s="17"/>
      <c r="DQZ96" s="17"/>
      <c r="DRA96" s="17"/>
      <c r="DRB96" s="17"/>
      <c r="DRC96" s="17"/>
      <c r="DRD96" s="17"/>
      <c r="DRE96" s="17"/>
      <c r="DRF96" s="17"/>
      <c r="DRG96" s="17"/>
      <c r="DRH96" s="17"/>
      <c r="DRI96" s="17"/>
      <c r="DRJ96" s="17"/>
      <c r="DRK96" s="17"/>
      <c r="DRL96" s="17"/>
      <c r="DRM96" s="17"/>
      <c r="DRN96" s="17"/>
      <c r="DRO96" s="17"/>
      <c r="DRP96" s="17"/>
      <c r="DRQ96" s="17"/>
      <c r="DRR96" s="17"/>
      <c r="DRS96" s="17"/>
      <c r="DRT96" s="17"/>
      <c r="DRU96" s="17"/>
      <c r="DRV96" s="17"/>
      <c r="DRW96" s="17"/>
      <c r="DRX96" s="17"/>
      <c r="DRY96" s="17"/>
      <c r="DRZ96" s="17"/>
      <c r="DSA96" s="17"/>
      <c r="DSB96" s="17"/>
      <c r="DSC96" s="17"/>
      <c r="DSD96" s="17"/>
      <c r="DSE96" s="17"/>
      <c r="DSF96" s="17"/>
      <c r="DSG96" s="17"/>
      <c r="DSH96" s="17"/>
      <c r="DSI96" s="17"/>
      <c r="DSJ96" s="17"/>
      <c r="DSK96" s="17"/>
      <c r="DSL96" s="17"/>
      <c r="DSM96" s="17"/>
      <c r="DSN96" s="17"/>
      <c r="DSO96" s="17"/>
      <c r="DSP96" s="17"/>
      <c r="DSQ96" s="17"/>
      <c r="DSR96" s="17"/>
      <c r="DSS96" s="17"/>
      <c r="DST96" s="17"/>
      <c r="DSU96" s="17"/>
      <c r="DSV96" s="17"/>
      <c r="DSW96" s="17"/>
      <c r="DSX96" s="17"/>
      <c r="DSY96" s="17"/>
      <c r="DSZ96" s="17"/>
      <c r="DTA96" s="17"/>
      <c r="DTB96" s="17"/>
      <c r="DTC96" s="17"/>
      <c r="DTD96" s="17"/>
      <c r="DTE96" s="17"/>
      <c r="DTF96" s="17"/>
      <c r="DTG96" s="17"/>
      <c r="DTH96" s="17"/>
      <c r="DTI96" s="17"/>
      <c r="DTJ96" s="17"/>
      <c r="DTK96" s="17"/>
      <c r="DTL96" s="17"/>
      <c r="DTM96" s="17"/>
      <c r="DTN96" s="17"/>
      <c r="DTO96" s="17"/>
      <c r="DTP96" s="17"/>
      <c r="DTQ96" s="17"/>
      <c r="DTR96" s="17"/>
      <c r="DTS96" s="17"/>
      <c r="DTT96" s="17"/>
      <c r="DTU96" s="17"/>
      <c r="DTV96" s="17"/>
      <c r="DTW96" s="17"/>
      <c r="DTX96" s="17"/>
      <c r="DTY96" s="17"/>
      <c r="DTZ96" s="17"/>
      <c r="DUA96" s="17"/>
      <c r="DUB96" s="17"/>
      <c r="DUC96" s="17"/>
      <c r="DUD96" s="17"/>
      <c r="DUE96" s="17"/>
      <c r="DUF96" s="17"/>
      <c r="DUG96" s="17"/>
      <c r="DUH96" s="17"/>
      <c r="DUI96" s="17"/>
      <c r="DUJ96" s="17"/>
      <c r="DUK96" s="17"/>
      <c r="DUL96" s="17"/>
      <c r="DUM96" s="17"/>
      <c r="DUN96" s="17"/>
      <c r="DUO96" s="17"/>
      <c r="DUP96" s="17"/>
      <c r="DUQ96" s="17"/>
      <c r="DUR96" s="17"/>
      <c r="DUS96" s="17"/>
      <c r="DUT96" s="17"/>
      <c r="DUU96" s="17"/>
      <c r="DUV96" s="17"/>
      <c r="DUW96" s="17"/>
      <c r="DUX96" s="17"/>
      <c r="DUY96" s="17"/>
      <c r="DUZ96" s="17"/>
      <c r="DVA96" s="17"/>
      <c r="DVB96" s="17"/>
      <c r="DVC96" s="17"/>
      <c r="DVD96" s="17"/>
      <c r="DVE96" s="17"/>
      <c r="DVF96" s="17"/>
      <c r="DVG96" s="17"/>
      <c r="DVH96" s="17"/>
      <c r="DVI96" s="17"/>
      <c r="DVJ96" s="17"/>
      <c r="DVK96" s="17"/>
      <c r="DVL96" s="17"/>
      <c r="DVM96" s="17"/>
      <c r="DVN96" s="17"/>
      <c r="DVO96" s="17"/>
      <c r="DVP96" s="17"/>
      <c r="DVQ96" s="17"/>
      <c r="DVR96" s="17"/>
      <c r="DVS96" s="17"/>
      <c r="DVT96" s="17"/>
      <c r="DVU96" s="17"/>
      <c r="DVV96" s="17"/>
      <c r="DVW96" s="17"/>
      <c r="DVX96" s="17"/>
      <c r="DVY96" s="17"/>
      <c r="DVZ96" s="17"/>
      <c r="DWA96" s="17"/>
      <c r="DWB96" s="17"/>
      <c r="DWC96" s="17"/>
      <c r="DWD96" s="17"/>
      <c r="DWE96" s="17"/>
      <c r="DWF96" s="17"/>
      <c r="DWG96" s="17"/>
      <c r="DWH96" s="17"/>
      <c r="DWI96" s="17"/>
      <c r="DWJ96" s="17"/>
      <c r="DWK96" s="17"/>
      <c r="DWL96" s="17"/>
      <c r="DWM96" s="17"/>
      <c r="DWN96" s="17"/>
      <c r="DWO96" s="17"/>
      <c r="DWP96" s="17"/>
      <c r="DWQ96" s="17"/>
      <c r="DWR96" s="17"/>
      <c r="DWS96" s="17"/>
      <c r="DWT96" s="17"/>
      <c r="DWU96" s="17"/>
      <c r="DWV96" s="17"/>
      <c r="DWW96" s="17"/>
      <c r="DWX96" s="17"/>
      <c r="DWY96" s="17"/>
      <c r="DWZ96" s="17"/>
      <c r="DXA96" s="17"/>
      <c r="DXB96" s="17"/>
      <c r="DXC96" s="17"/>
      <c r="DXD96" s="17"/>
      <c r="DXE96" s="17"/>
      <c r="DXF96" s="17"/>
      <c r="DXG96" s="17"/>
      <c r="DXH96" s="17"/>
      <c r="DXI96" s="17"/>
      <c r="DXJ96" s="17"/>
      <c r="DXK96" s="17"/>
      <c r="DXL96" s="17"/>
      <c r="DXM96" s="17"/>
      <c r="DXN96" s="17"/>
      <c r="DXO96" s="17"/>
      <c r="DXP96" s="17"/>
      <c r="DXQ96" s="17"/>
      <c r="DXR96" s="17"/>
      <c r="DXS96" s="17"/>
      <c r="DXT96" s="17"/>
      <c r="DXU96" s="17"/>
      <c r="DXV96" s="17"/>
      <c r="DXW96" s="17"/>
      <c r="DXX96" s="17"/>
      <c r="DXY96" s="17"/>
      <c r="DXZ96" s="17"/>
      <c r="DYA96" s="17"/>
      <c r="DYB96" s="17"/>
      <c r="DYC96" s="17"/>
      <c r="DYD96" s="17"/>
      <c r="DYE96" s="17"/>
      <c r="DYF96" s="17"/>
      <c r="DYG96" s="17"/>
      <c r="DYH96" s="17"/>
      <c r="DYI96" s="17"/>
      <c r="DYJ96" s="17"/>
      <c r="DYK96" s="17"/>
      <c r="DYL96" s="17"/>
      <c r="DYM96" s="17"/>
      <c r="DYN96" s="17"/>
      <c r="DYO96" s="17"/>
      <c r="DYP96" s="17"/>
      <c r="DYQ96" s="17"/>
      <c r="DYR96" s="17"/>
      <c r="DYS96" s="17"/>
      <c r="DYT96" s="17"/>
      <c r="DYU96" s="17"/>
      <c r="DYV96" s="17"/>
      <c r="DYW96" s="17"/>
      <c r="DYX96" s="17"/>
      <c r="DYY96" s="17"/>
      <c r="DYZ96" s="17"/>
      <c r="DZA96" s="17"/>
      <c r="DZB96" s="17"/>
      <c r="DZC96" s="17"/>
      <c r="DZD96" s="17"/>
      <c r="DZE96" s="17"/>
      <c r="DZF96" s="17"/>
      <c r="DZG96" s="17"/>
      <c r="DZH96" s="17"/>
      <c r="DZI96" s="17"/>
      <c r="DZJ96" s="17"/>
      <c r="DZK96" s="17"/>
      <c r="DZL96" s="17"/>
      <c r="DZM96" s="17"/>
      <c r="DZN96" s="17"/>
      <c r="DZO96" s="17"/>
      <c r="DZP96" s="17"/>
      <c r="DZQ96" s="17"/>
      <c r="DZR96" s="17"/>
      <c r="DZS96" s="17"/>
      <c r="DZT96" s="17"/>
      <c r="DZU96" s="17"/>
      <c r="DZV96" s="17"/>
      <c r="DZW96" s="17"/>
      <c r="DZX96" s="17"/>
      <c r="DZY96" s="17"/>
      <c r="DZZ96" s="17"/>
      <c r="EAA96" s="17"/>
      <c r="EAB96" s="17"/>
      <c r="EAC96" s="17"/>
      <c r="EAD96" s="17"/>
      <c r="EAE96" s="17"/>
      <c r="EAF96" s="17"/>
      <c r="EAG96" s="17"/>
      <c r="EAH96" s="17"/>
      <c r="EAI96" s="17"/>
      <c r="EAJ96" s="17"/>
      <c r="EAK96" s="17"/>
      <c r="EAL96" s="17"/>
      <c r="EAM96" s="17"/>
      <c r="EAN96" s="17"/>
      <c r="EAO96" s="17"/>
      <c r="EAP96" s="17"/>
      <c r="EAQ96" s="17"/>
      <c r="EAR96" s="17"/>
      <c r="EAS96" s="17"/>
      <c r="EAT96" s="17"/>
      <c r="EAU96" s="17"/>
      <c r="EAV96" s="17"/>
      <c r="EAW96" s="17"/>
      <c r="EAX96" s="17"/>
      <c r="EAY96" s="17"/>
      <c r="EAZ96" s="17"/>
      <c r="EBA96" s="17"/>
      <c r="EBB96" s="17"/>
      <c r="EBC96" s="17"/>
      <c r="EBD96" s="17"/>
      <c r="EBE96" s="17"/>
      <c r="EBF96" s="17"/>
      <c r="EBG96" s="17"/>
      <c r="EBH96" s="17"/>
      <c r="EBI96" s="17"/>
      <c r="EBJ96" s="17"/>
      <c r="EBK96" s="17"/>
      <c r="EBL96" s="17"/>
      <c r="EBM96" s="17"/>
      <c r="EBN96" s="17"/>
      <c r="EBO96" s="17"/>
      <c r="EBP96" s="17"/>
      <c r="EBQ96" s="17"/>
      <c r="EBR96" s="17"/>
      <c r="EBS96" s="17"/>
      <c r="EBT96" s="17"/>
      <c r="EBU96" s="17"/>
      <c r="EBV96" s="17"/>
      <c r="EBW96" s="17"/>
      <c r="EBX96" s="17"/>
      <c r="EBY96" s="17"/>
      <c r="EBZ96" s="17"/>
      <c r="ECA96" s="17"/>
      <c r="ECB96" s="17"/>
      <c r="ECC96" s="17"/>
      <c r="ECD96" s="17"/>
      <c r="ECE96" s="17"/>
      <c r="ECF96" s="17"/>
      <c r="ECG96" s="17"/>
      <c r="ECH96" s="17"/>
      <c r="ECI96" s="17"/>
      <c r="ECJ96" s="17"/>
      <c r="ECK96" s="17"/>
      <c r="ECL96" s="17"/>
      <c r="ECM96" s="17"/>
      <c r="ECN96" s="17"/>
      <c r="ECO96" s="17"/>
      <c r="ECP96" s="17"/>
      <c r="ECQ96" s="17"/>
      <c r="ECR96" s="17"/>
      <c r="ECS96" s="17"/>
      <c r="ECT96" s="17"/>
      <c r="ECU96" s="17"/>
      <c r="ECV96" s="17"/>
      <c r="ECW96" s="17"/>
      <c r="ECX96" s="17"/>
      <c r="ECY96" s="17"/>
      <c r="ECZ96" s="17"/>
      <c r="EDA96" s="17"/>
      <c r="EDB96" s="17"/>
      <c r="EDC96" s="17"/>
      <c r="EDD96" s="17"/>
      <c r="EDE96" s="17"/>
      <c r="EDF96" s="17"/>
      <c r="EDG96" s="17"/>
      <c r="EDH96" s="17"/>
      <c r="EDI96" s="17"/>
      <c r="EDJ96" s="17"/>
      <c r="EDK96" s="17"/>
      <c r="EDL96" s="17"/>
      <c r="EDM96" s="17"/>
      <c r="EDN96" s="17"/>
      <c r="EDO96" s="17"/>
      <c r="EDP96" s="17"/>
      <c r="EDQ96" s="17"/>
      <c r="EDR96" s="17"/>
      <c r="EDS96" s="17"/>
      <c r="EDT96" s="17"/>
      <c r="EDU96" s="17"/>
      <c r="EDV96" s="17"/>
      <c r="EDW96" s="17"/>
      <c r="EDX96" s="17"/>
      <c r="EDY96" s="17"/>
      <c r="EDZ96" s="17"/>
      <c r="EEA96" s="17"/>
      <c r="EEB96" s="17"/>
      <c r="EEC96" s="17"/>
      <c r="EED96" s="17"/>
      <c r="EEE96" s="17"/>
      <c r="EEF96" s="17"/>
      <c r="EEG96" s="17"/>
      <c r="EEH96" s="17"/>
      <c r="EEI96" s="17"/>
      <c r="EEJ96" s="17"/>
      <c r="EEK96" s="17"/>
      <c r="EEL96" s="17"/>
      <c r="EEM96" s="17"/>
      <c r="EEN96" s="17"/>
      <c r="EEO96" s="17"/>
      <c r="EEP96" s="17"/>
      <c r="EEQ96" s="17"/>
      <c r="EER96" s="17"/>
      <c r="EES96" s="17"/>
      <c r="EET96" s="17"/>
      <c r="EEU96" s="17"/>
      <c r="EEV96" s="17"/>
      <c r="EEW96" s="17"/>
      <c r="EEX96" s="17"/>
      <c r="EEY96" s="17"/>
      <c r="EEZ96" s="17"/>
      <c r="EFA96" s="17"/>
      <c r="EFB96" s="17"/>
      <c r="EFC96" s="17"/>
      <c r="EFD96" s="17"/>
      <c r="EFE96" s="17"/>
      <c r="EFF96" s="17"/>
      <c r="EFG96" s="17"/>
      <c r="EFH96" s="17"/>
      <c r="EFI96" s="17"/>
      <c r="EFJ96" s="17"/>
      <c r="EFK96" s="17"/>
      <c r="EFL96" s="17"/>
      <c r="EFM96" s="17"/>
      <c r="EFN96" s="17"/>
      <c r="EFO96" s="17"/>
      <c r="EFP96" s="17"/>
      <c r="EFQ96" s="17"/>
      <c r="EFR96" s="17"/>
      <c r="EFS96" s="17"/>
      <c r="EFT96" s="17"/>
      <c r="EFU96" s="17"/>
      <c r="EFV96" s="17"/>
      <c r="EFW96" s="17"/>
      <c r="EFX96" s="17"/>
      <c r="EFY96" s="17"/>
      <c r="EFZ96" s="17"/>
      <c r="EGA96" s="17"/>
      <c r="EGB96" s="17"/>
      <c r="EGC96" s="17"/>
      <c r="EGD96" s="17"/>
      <c r="EGE96" s="17"/>
      <c r="EGF96" s="17"/>
      <c r="EGG96" s="17"/>
      <c r="EGH96" s="17"/>
      <c r="EGI96" s="17"/>
      <c r="EGJ96" s="17"/>
      <c r="EGK96" s="17"/>
      <c r="EGL96" s="17"/>
      <c r="EGM96" s="17"/>
      <c r="EGN96" s="17"/>
      <c r="EGO96" s="17"/>
      <c r="EGP96" s="17"/>
      <c r="EGQ96" s="17"/>
      <c r="EGR96" s="17"/>
      <c r="EGS96" s="17"/>
      <c r="EGT96" s="17"/>
      <c r="EGU96" s="17"/>
      <c r="EGV96" s="17"/>
      <c r="EGW96" s="17"/>
      <c r="EGX96" s="17"/>
      <c r="EGY96" s="17"/>
      <c r="EGZ96" s="17"/>
      <c r="EHA96" s="17"/>
      <c r="EHB96" s="17"/>
      <c r="EHC96" s="17"/>
      <c r="EHD96" s="17"/>
      <c r="EHE96" s="17"/>
      <c r="EHF96" s="17"/>
      <c r="EHG96" s="17"/>
      <c r="EHH96" s="17"/>
      <c r="EHI96" s="17"/>
      <c r="EHJ96" s="17"/>
      <c r="EHK96" s="17"/>
      <c r="EHL96" s="17"/>
      <c r="EHM96" s="17"/>
      <c r="EHN96" s="17"/>
      <c r="EHO96" s="17"/>
      <c r="EHP96" s="17"/>
      <c r="EHQ96" s="17"/>
      <c r="EHR96" s="17"/>
      <c r="EHS96" s="17"/>
      <c r="EHT96" s="17"/>
      <c r="EHU96" s="17"/>
      <c r="EHV96" s="17"/>
      <c r="EHW96" s="17"/>
      <c r="EHX96" s="17"/>
      <c r="EHY96" s="17"/>
      <c r="EHZ96" s="17"/>
      <c r="EIA96" s="17"/>
      <c r="EIB96" s="17"/>
      <c r="EIC96" s="17"/>
      <c r="EID96" s="17"/>
      <c r="EIE96" s="17"/>
      <c r="EIF96" s="17"/>
      <c r="EIG96" s="17"/>
      <c r="EIH96" s="17"/>
      <c r="EII96" s="17"/>
      <c r="EIJ96" s="17"/>
      <c r="EIK96" s="17"/>
      <c r="EIL96" s="17"/>
      <c r="EIM96" s="17"/>
      <c r="EIN96" s="17"/>
      <c r="EIO96" s="17"/>
      <c r="EIP96" s="17"/>
      <c r="EIQ96" s="17"/>
      <c r="EIR96" s="17"/>
      <c r="EIS96" s="17"/>
      <c r="EIT96" s="17"/>
      <c r="EIU96" s="17"/>
      <c r="EIV96" s="17"/>
      <c r="EIW96" s="17"/>
      <c r="EIX96" s="17"/>
      <c r="EIY96" s="17"/>
      <c r="EIZ96" s="17"/>
      <c r="EJA96" s="17"/>
      <c r="EJB96" s="17"/>
      <c r="EJC96" s="17"/>
      <c r="EJD96" s="17"/>
      <c r="EJE96" s="17"/>
      <c r="EJF96" s="17"/>
      <c r="EJG96" s="17"/>
      <c r="EJH96" s="17"/>
      <c r="EJI96" s="17"/>
      <c r="EJJ96" s="17"/>
      <c r="EJK96" s="17"/>
      <c r="EJL96" s="17"/>
      <c r="EJM96" s="17"/>
      <c r="EJN96" s="17"/>
      <c r="EJO96" s="17"/>
      <c r="EJP96" s="17"/>
      <c r="EJQ96" s="17"/>
      <c r="EJR96" s="17"/>
      <c r="EJS96" s="17"/>
      <c r="EJT96" s="17"/>
      <c r="EJU96" s="17"/>
      <c r="EJV96" s="17"/>
      <c r="EJW96" s="17"/>
      <c r="EJX96" s="17"/>
      <c r="EJY96" s="17"/>
      <c r="EJZ96" s="17"/>
      <c r="EKA96" s="17"/>
      <c r="EKB96" s="17"/>
      <c r="EKC96" s="17"/>
      <c r="EKD96" s="17"/>
      <c r="EKE96" s="17"/>
      <c r="EKF96" s="17"/>
      <c r="EKG96" s="17"/>
      <c r="EKH96" s="17"/>
      <c r="EKI96" s="17"/>
      <c r="EKJ96" s="17"/>
      <c r="EKK96" s="17"/>
      <c r="EKL96" s="17"/>
      <c r="EKM96" s="17"/>
      <c r="EKN96" s="17"/>
      <c r="EKO96" s="17"/>
      <c r="EKP96" s="17"/>
      <c r="EKQ96" s="17"/>
      <c r="EKR96" s="17"/>
      <c r="EKS96" s="17"/>
      <c r="EKT96" s="17"/>
      <c r="EKU96" s="17"/>
      <c r="EKV96" s="17"/>
      <c r="EKW96" s="17"/>
      <c r="EKX96" s="17"/>
      <c r="EKY96" s="17"/>
      <c r="EKZ96" s="17"/>
      <c r="ELA96" s="17"/>
      <c r="ELB96" s="17"/>
      <c r="ELC96" s="17"/>
      <c r="ELD96" s="17"/>
      <c r="ELE96" s="17"/>
      <c r="ELF96" s="17"/>
      <c r="ELG96" s="17"/>
      <c r="ELH96" s="17"/>
      <c r="ELI96" s="17"/>
      <c r="ELJ96" s="17"/>
      <c r="ELK96" s="17"/>
      <c r="ELL96" s="17"/>
      <c r="ELM96" s="17"/>
      <c r="ELN96" s="17"/>
      <c r="ELO96" s="17"/>
      <c r="ELP96" s="17"/>
      <c r="ELQ96" s="17"/>
      <c r="ELR96" s="17"/>
      <c r="ELS96" s="17"/>
      <c r="ELT96" s="17"/>
      <c r="ELU96" s="17"/>
      <c r="ELV96" s="17"/>
      <c r="ELW96" s="17"/>
      <c r="ELX96" s="17"/>
      <c r="ELY96" s="17"/>
      <c r="ELZ96" s="17"/>
      <c r="EMA96" s="17"/>
      <c r="EMB96" s="17"/>
      <c r="EMC96" s="17"/>
      <c r="EMD96" s="17"/>
      <c r="EME96" s="17"/>
      <c r="EMF96" s="17"/>
      <c r="EMG96" s="17"/>
      <c r="EMH96" s="17"/>
      <c r="EMI96" s="17"/>
      <c r="EMJ96" s="17"/>
      <c r="EMK96" s="17"/>
      <c r="EML96" s="17"/>
      <c r="EMM96" s="17"/>
      <c r="EMN96" s="17"/>
      <c r="EMO96" s="17"/>
      <c r="EMP96" s="17"/>
      <c r="EMQ96" s="17"/>
      <c r="EMR96" s="17"/>
      <c r="EMS96" s="17"/>
      <c r="EMT96" s="17"/>
      <c r="EMU96" s="17"/>
      <c r="EMV96" s="17"/>
      <c r="EMW96" s="17"/>
      <c r="EMX96" s="17"/>
      <c r="EMY96" s="17"/>
      <c r="EMZ96" s="17"/>
      <c r="ENA96" s="17"/>
      <c r="ENB96" s="17"/>
      <c r="ENC96" s="17"/>
      <c r="END96" s="17"/>
      <c r="ENE96" s="17"/>
      <c r="ENF96" s="17"/>
      <c r="ENG96" s="17"/>
      <c r="ENH96" s="17"/>
      <c r="ENI96" s="17"/>
      <c r="ENJ96" s="17"/>
      <c r="ENK96" s="17"/>
      <c r="ENL96" s="17"/>
      <c r="ENM96" s="17"/>
      <c r="ENN96" s="17"/>
      <c r="ENO96" s="17"/>
      <c r="ENP96" s="17"/>
      <c r="ENQ96" s="17"/>
      <c r="ENR96" s="17"/>
      <c r="ENS96" s="17"/>
      <c r="ENT96" s="17"/>
      <c r="ENU96" s="17"/>
      <c r="ENV96" s="17"/>
      <c r="ENW96" s="17"/>
      <c r="ENX96" s="17"/>
      <c r="ENY96" s="17"/>
      <c r="ENZ96" s="17"/>
      <c r="EOA96" s="17"/>
      <c r="EOB96" s="17"/>
      <c r="EOC96" s="17"/>
      <c r="EOD96" s="17"/>
      <c r="EOE96" s="17"/>
      <c r="EOF96" s="17"/>
      <c r="EOG96" s="17"/>
      <c r="EOH96" s="17"/>
      <c r="EOI96" s="17"/>
      <c r="EOJ96" s="17"/>
      <c r="EOK96" s="17"/>
      <c r="EOL96" s="17"/>
      <c r="EOM96" s="17"/>
      <c r="EON96" s="17"/>
      <c r="EOO96" s="17"/>
      <c r="EOP96" s="17"/>
      <c r="EOQ96" s="17"/>
      <c r="EOR96" s="17"/>
      <c r="EOS96" s="17"/>
      <c r="EOT96" s="17"/>
      <c r="EOU96" s="17"/>
      <c r="EOV96" s="17"/>
      <c r="EOW96" s="17"/>
      <c r="EOX96" s="17"/>
      <c r="EOY96" s="17"/>
      <c r="EOZ96" s="17"/>
      <c r="EPA96" s="17"/>
      <c r="EPB96" s="17"/>
      <c r="EPC96" s="17"/>
      <c r="EPD96" s="17"/>
      <c r="EPE96" s="17"/>
      <c r="EPF96" s="17"/>
      <c r="EPG96" s="17"/>
      <c r="EPH96" s="17"/>
      <c r="EPI96" s="17"/>
      <c r="EPJ96" s="17"/>
      <c r="EPK96" s="17"/>
      <c r="EPL96" s="17"/>
      <c r="EPM96" s="17"/>
      <c r="EPN96" s="17"/>
      <c r="EPO96" s="17"/>
      <c r="EPP96" s="17"/>
      <c r="EPQ96" s="17"/>
      <c r="EPR96" s="17"/>
      <c r="EPS96" s="17"/>
      <c r="EPT96" s="17"/>
      <c r="EPU96" s="17"/>
      <c r="EPV96" s="17"/>
      <c r="EPW96" s="17"/>
      <c r="EPX96" s="17"/>
      <c r="EPY96" s="17"/>
      <c r="EPZ96" s="17"/>
      <c r="EQA96" s="17"/>
      <c r="EQB96" s="17"/>
      <c r="EQC96" s="17"/>
      <c r="EQD96" s="17"/>
      <c r="EQE96" s="17"/>
      <c r="EQF96" s="17"/>
      <c r="EQG96" s="17"/>
      <c r="EQH96" s="17"/>
      <c r="EQI96" s="17"/>
      <c r="EQJ96" s="17"/>
      <c r="EQK96" s="17"/>
      <c r="EQL96" s="17"/>
      <c r="EQM96" s="17"/>
      <c r="EQN96" s="17"/>
      <c r="EQO96" s="17"/>
      <c r="EQP96" s="17"/>
      <c r="EQQ96" s="17"/>
      <c r="EQR96" s="17"/>
      <c r="EQS96" s="17"/>
      <c r="EQT96" s="17"/>
      <c r="EQU96" s="17"/>
      <c r="EQV96" s="17"/>
      <c r="EQW96" s="17"/>
      <c r="EQX96" s="17"/>
      <c r="EQY96" s="17"/>
      <c r="EQZ96" s="17"/>
      <c r="ERA96" s="17"/>
      <c r="ERB96" s="17"/>
      <c r="ERC96" s="17"/>
      <c r="ERD96" s="17"/>
      <c r="ERE96" s="17"/>
      <c r="ERF96" s="17"/>
      <c r="ERG96" s="17"/>
      <c r="ERH96" s="17"/>
      <c r="ERI96" s="17"/>
      <c r="ERJ96" s="17"/>
      <c r="ERK96" s="17"/>
      <c r="ERL96" s="17"/>
      <c r="ERM96" s="17"/>
      <c r="ERN96" s="17"/>
      <c r="ERO96" s="17"/>
      <c r="ERP96" s="17"/>
      <c r="ERQ96" s="17"/>
      <c r="ERR96" s="17"/>
      <c r="ERS96" s="17"/>
      <c r="ERT96" s="17"/>
      <c r="ERU96" s="17"/>
      <c r="ERV96" s="17"/>
      <c r="ERW96" s="17"/>
      <c r="ERX96" s="17"/>
      <c r="ERY96" s="17"/>
      <c r="ERZ96" s="17"/>
      <c r="ESA96" s="17"/>
      <c r="ESB96" s="17"/>
      <c r="ESC96" s="17"/>
      <c r="ESD96" s="17"/>
      <c r="ESE96" s="17"/>
      <c r="ESF96" s="17"/>
      <c r="ESG96" s="17"/>
      <c r="ESH96" s="17"/>
      <c r="ESI96" s="17"/>
      <c r="ESJ96" s="17"/>
      <c r="ESK96" s="17"/>
      <c r="ESL96" s="17"/>
      <c r="ESM96" s="17"/>
      <c r="ESN96" s="17"/>
      <c r="ESO96" s="17"/>
      <c r="ESP96" s="17"/>
      <c r="ESQ96" s="17"/>
      <c r="ESR96" s="17"/>
      <c r="ESS96" s="17"/>
      <c r="EST96" s="17"/>
      <c r="ESU96" s="17"/>
      <c r="ESV96" s="17"/>
      <c r="ESW96" s="17"/>
      <c r="ESX96" s="17"/>
      <c r="ESY96" s="17"/>
      <c r="ESZ96" s="17"/>
      <c r="ETA96" s="17"/>
      <c r="ETB96" s="17"/>
      <c r="ETC96" s="17"/>
      <c r="ETD96" s="17"/>
      <c r="ETE96" s="17"/>
      <c r="ETF96" s="17"/>
      <c r="ETG96" s="17"/>
      <c r="ETH96" s="17"/>
      <c r="ETI96" s="17"/>
      <c r="ETJ96" s="17"/>
      <c r="ETK96" s="17"/>
      <c r="ETL96" s="17"/>
      <c r="ETM96" s="17"/>
      <c r="ETN96" s="17"/>
      <c r="ETO96" s="17"/>
      <c r="ETP96" s="17"/>
      <c r="ETQ96" s="17"/>
      <c r="ETR96" s="17"/>
      <c r="ETS96" s="17"/>
      <c r="ETT96" s="17"/>
      <c r="ETU96" s="17"/>
      <c r="ETV96" s="17"/>
      <c r="ETW96" s="17"/>
      <c r="ETX96" s="17"/>
      <c r="ETY96" s="17"/>
      <c r="ETZ96" s="17"/>
      <c r="EUA96" s="17"/>
      <c r="EUB96" s="17"/>
      <c r="EUC96" s="17"/>
      <c r="EUD96" s="17"/>
      <c r="EUE96" s="17"/>
      <c r="EUF96" s="17"/>
      <c r="EUG96" s="17"/>
      <c r="EUH96" s="17"/>
      <c r="EUI96" s="17"/>
      <c r="EUJ96" s="17"/>
      <c r="EUK96" s="17"/>
      <c r="EUL96" s="17"/>
      <c r="EUM96" s="17"/>
      <c r="EUN96" s="17"/>
      <c r="EUO96" s="17"/>
      <c r="EUP96" s="17"/>
      <c r="EUQ96" s="17"/>
      <c r="EUR96" s="17"/>
      <c r="EUS96" s="17"/>
      <c r="EUT96" s="17"/>
      <c r="EUU96" s="17"/>
      <c r="EUV96" s="17"/>
      <c r="EUW96" s="17"/>
      <c r="EUX96" s="17"/>
      <c r="EUY96" s="17"/>
      <c r="EUZ96" s="17"/>
      <c r="EVA96" s="17"/>
      <c r="EVB96" s="17"/>
      <c r="EVC96" s="17"/>
      <c r="EVD96" s="17"/>
      <c r="EVE96" s="17"/>
      <c r="EVF96" s="17"/>
      <c r="EVG96" s="17"/>
      <c r="EVH96" s="17"/>
      <c r="EVI96" s="17"/>
      <c r="EVJ96" s="17"/>
      <c r="EVK96" s="17"/>
      <c r="EVL96" s="17"/>
      <c r="EVM96" s="17"/>
      <c r="EVN96" s="17"/>
      <c r="EVO96" s="17"/>
      <c r="EVP96" s="17"/>
      <c r="EVQ96" s="17"/>
      <c r="EVR96" s="17"/>
      <c r="EVS96" s="17"/>
      <c r="EVT96" s="17"/>
      <c r="EVU96" s="17"/>
      <c r="EVV96" s="17"/>
      <c r="EVW96" s="17"/>
      <c r="EVX96" s="17"/>
      <c r="EVY96" s="17"/>
      <c r="EVZ96" s="17"/>
      <c r="EWA96" s="17"/>
      <c r="EWB96" s="17"/>
      <c r="EWC96" s="17"/>
      <c r="EWD96" s="17"/>
      <c r="EWE96" s="17"/>
      <c r="EWF96" s="17"/>
      <c r="EWG96" s="17"/>
      <c r="EWH96" s="17"/>
      <c r="EWI96" s="17"/>
      <c r="EWJ96" s="17"/>
      <c r="EWK96" s="17"/>
      <c r="EWL96" s="17"/>
      <c r="EWM96" s="17"/>
      <c r="EWN96" s="17"/>
      <c r="EWO96" s="17"/>
      <c r="EWP96" s="17"/>
      <c r="EWQ96" s="17"/>
      <c r="EWR96" s="17"/>
      <c r="EWS96" s="17"/>
      <c r="EWT96" s="17"/>
      <c r="EWU96" s="17"/>
      <c r="EWV96" s="17"/>
      <c r="EWW96" s="17"/>
      <c r="EWX96" s="17"/>
      <c r="EWY96" s="17"/>
      <c r="EWZ96" s="17"/>
      <c r="EXA96" s="17"/>
      <c r="EXB96" s="17"/>
      <c r="EXC96" s="17"/>
      <c r="EXD96" s="17"/>
      <c r="EXE96" s="17"/>
      <c r="EXF96" s="17"/>
      <c r="EXG96" s="17"/>
      <c r="EXH96" s="17"/>
      <c r="EXI96" s="17"/>
      <c r="EXJ96" s="17"/>
      <c r="EXK96" s="17"/>
      <c r="EXL96" s="17"/>
      <c r="EXM96" s="17"/>
      <c r="EXN96" s="17"/>
      <c r="EXO96" s="17"/>
      <c r="EXP96" s="17"/>
      <c r="EXQ96" s="17"/>
      <c r="EXR96" s="17"/>
      <c r="EXS96" s="17"/>
      <c r="EXT96" s="17"/>
      <c r="EXU96" s="17"/>
      <c r="EXV96" s="17"/>
      <c r="EXW96" s="17"/>
      <c r="EXX96" s="17"/>
      <c r="EXY96" s="17"/>
      <c r="EXZ96" s="17"/>
      <c r="EYA96" s="17"/>
      <c r="EYB96" s="17"/>
      <c r="EYC96" s="17"/>
      <c r="EYD96" s="17"/>
      <c r="EYE96" s="17"/>
      <c r="EYF96" s="17"/>
      <c r="EYG96" s="17"/>
      <c r="EYH96" s="17"/>
      <c r="EYI96" s="17"/>
      <c r="EYJ96" s="17"/>
      <c r="EYK96" s="17"/>
      <c r="EYL96" s="17"/>
      <c r="EYM96" s="17"/>
      <c r="EYN96" s="17"/>
      <c r="EYO96" s="17"/>
      <c r="EYP96" s="17"/>
      <c r="EYQ96" s="17"/>
      <c r="EYR96" s="17"/>
      <c r="EYS96" s="17"/>
      <c r="EYT96" s="17"/>
      <c r="EYU96" s="17"/>
      <c r="EYV96" s="17"/>
      <c r="EYW96" s="17"/>
      <c r="EYX96" s="17"/>
      <c r="EYY96" s="17"/>
      <c r="EYZ96" s="17"/>
      <c r="EZA96" s="17"/>
      <c r="EZB96" s="17"/>
      <c r="EZC96" s="17"/>
      <c r="EZD96" s="17"/>
      <c r="EZE96" s="17"/>
      <c r="EZF96" s="17"/>
      <c r="EZG96" s="17"/>
      <c r="EZH96" s="17"/>
      <c r="EZI96" s="17"/>
      <c r="EZJ96" s="17"/>
      <c r="EZK96" s="17"/>
      <c r="EZL96" s="17"/>
      <c r="EZM96" s="17"/>
      <c r="EZN96" s="17"/>
      <c r="EZO96" s="17"/>
      <c r="EZP96" s="17"/>
      <c r="EZQ96" s="17"/>
      <c r="EZR96" s="17"/>
      <c r="EZS96" s="17"/>
      <c r="EZT96" s="17"/>
      <c r="EZU96" s="17"/>
      <c r="EZV96" s="17"/>
      <c r="EZW96" s="17"/>
      <c r="EZX96" s="17"/>
      <c r="EZY96" s="17"/>
      <c r="EZZ96" s="17"/>
      <c r="FAA96" s="17"/>
      <c r="FAB96" s="17"/>
      <c r="FAC96" s="17"/>
      <c r="FAD96" s="17"/>
      <c r="FAE96" s="17"/>
      <c r="FAF96" s="17"/>
      <c r="FAG96" s="17"/>
      <c r="FAH96" s="17"/>
      <c r="FAI96" s="17"/>
      <c r="FAJ96" s="17"/>
      <c r="FAK96" s="17"/>
      <c r="FAL96" s="17"/>
      <c r="FAM96" s="17"/>
      <c r="FAN96" s="17"/>
      <c r="FAO96" s="17"/>
      <c r="FAP96" s="17"/>
      <c r="FAQ96" s="17"/>
      <c r="FAR96" s="17"/>
      <c r="FAS96" s="17"/>
      <c r="FAT96" s="17"/>
      <c r="FAU96" s="17"/>
      <c r="FAV96" s="17"/>
      <c r="FAW96" s="17"/>
      <c r="FAX96" s="17"/>
      <c r="FAY96" s="17"/>
      <c r="FAZ96" s="17"/>
      <c r="FBA96" s="17"/>
      <c r="FBB96" s="17"/>
      <c r="FBC96" s="17"/>
      <c r="FBD96" s="17"/>
      <c r="FBE96" s="17"/>
      <c r="FBF96" s="17"/>
      <c r="FBG96" s="17"/>
      <c r="FBH96" s="17"/>
      <c r="FBI96" s="17"/>
      <c r="FBJ96" s="17"/>
      <c r="FBK96" s="17"/>
      <c r="FBL96" s="17"/>
      <c r="FBM96" s="17"/>
      <c r="FBN96" s="17"/>
      <c r="FBO96" s="17"/>
      <c r="FBP96" s="17"/>
      <c r="FBQ96" s="17"/>
      <c r="FBR96" s="17"/>
      <c r="FBS96" s="17"/>
      <c r="FBT96" s="17"/>
      <c r="FBU96" s="17"/>
      <c r="FBV96" s="17"/>
      <c r="FBW96" s="17"/>
      <c r="FBX96" s="17"/>
      <c r="FBY96" s="17"/>
      <c r="FBZ96" s="17"/>
      <c r="FCA96" s="17"/>
      <c r="FCB96" s="17"/>
      <c r="FCC96" s="17"/>
      <c r="FCD96" s="17"/>
      <c r="FCE96" s="17"/>
      <c r="FCF96" s="17"/>
      <c r="FCG96" s="17"/>
      <c r="FCH96" s="17"/>
      <c r="FCI96" s="17"/>
      <c r="FCJ96" s="17"/>
      <c r="FCK96" s="17"/>
      <c r="FCL96" s="17"/>
      <c r="FCM96" s="17"/>
      <c r="FCN96" s="17"/>
      <c r="FCO96" s="17"/>
      <c r="FCP96" s="17"/>
      <c r="FCQ96" s="17"/>
      <c r="FCR96" s="17"/>
      <c r="FCS96" s="17"/>
      <c r="FCT96" s="17"/>
      <c r="FCU96" s="17"/>
      <c r="FCV96" s="17"/>
      <c r="FCW96" s="17"/>
      <c r="FCX96" s="17"/>
      <c r="FCY96" s="17"/>
      <c r="FCZ96" s="17"/>
      <c r="FDA96" s="17"/>
      <c r="FDB96" s="17"/>
      <c r="FDC96" s="17"/>
      <c r="FDD96" s="17"/>
      <c r="FDE96" s="17"/>
      <c r="FDF96" s="17"/>
      <c r="FDG96" s="17"/>
      <c r="FDH96" s="17"/>
      <c r="FDI96" s="17"/>
      <c r="FDJ96" s="17"/>
      <c r="FDK96" s="17"/>
      <c r="FDL96" s="17"/>
      <c r="FDM96" s="17"/>
      <c r="FDN96" s="17"/>
      <c r="FDO96" s="17"/>
      <c r="FDP96" s="17"/>
      <c r="FDQ96" s="17"/>
      <c r="FDR96" s="17"/>
      <c r="FDS96" s="17"/>
      <c r="FDT96" s="17"/>
      <c r="FDU96" s="17"/>
      <c r="FDV96" s="17"/>
      <c r="FDW96" s="17"/>
      <c r="FDX96" s="17"/>
      <c r="FDY96" s="17"/>
      <c r="FDZ96" s="17"/>
      <c r="FEA96" s="17"/>
      <c r="FEB96" s="17"/>
      <c r="FEC96" s="17"/>
      <c r="FED96" s="17"/>
      <c r="FEE96" s="17"/>
      <c r="FEF96" s="17"/>
      <c r="FEG96" s="17"/>
      <c r="FEH96" s="17"/>
      <c r="FEI96" s="17"/>
      <c r="FEJ96" s="17"/>
      <c r="FEK96" s="17"/>
      <c r="FEL96" s="17"/>
      <c r="FEM96" s="17"/>
      <c r="FEN96" s="17"/>
      <c r="FEO96" s="17"/>
      <c r="FEP96" s="17"/>
      <c r="FEQ96" s="17"/>
      <c r="FER96" s="17"/>
      <c r="FES96" s="17"/>
      <c r="FET96" s="17"/>
      <c r="FEU96" s="17"/>
      <c r="FEV96" s="17"/>
      <c r="FEW96" s="17"/>
      <c r="FEX96" s="17"/>
      <c r="FEY96" s="17"/>
      <c r="FEZ96" s="17"/>
      <c r="FFA96" s="17"/>
      <c r="FFB96" s="17"/>
      <c r="FFC96" s="17"/>
      <c r="FFD96" s="17"/>
      <c r="FFE96" s="17"/>
      <c r="FFF96" s="17"/>
      <c r="FFG96" s="17"/>
      <c r="FFH96" s="17"/>
      <c r="FFI96" s="17"/>
      <c r="FFJ96" s="17"/>
      <c r="FFK96" s="17"/>
      <c r="FFL96" s="17"/>
      <c r="FFM96" s="17"/>
      <c r="FFN96" s="17"/>
      <c r="FFO96" s="17"/>
      <c r="FFP96" s="17"/>
      <c r="FFQ96" s="17"/>
      <c r="FFR96" s="17"/>
      <c r="FFS96" s="17"/>
      <c r="FFT96" s="17"/>
      <c r="FFU96" s="17"/>
      <c r="FFV96" s="17"/>
      <c r="FFW96" s="17"/>
      <c r="FFX96" s="17"/>
      <c r="FFY96" s="17"/>
      <c r="FFZ96" s="17"/>
      <c r="FGA96" s="17"/>
      <c r="FGB96" s="17"/>
      <c r="FGC96" s="17"/>
      <c r="FGD96" s="17"/>
      <c r="FGE96" s="17"/>
      <c r="FGF96" s="17"/>
      <c r="FGG96" s="17"/>
      <c r="FGH96" s="17"/>
      <c r="FGI96" s="17"/>
      <c r="FGJ96" s="17"/>
      <c r="FGK96" s="17"/>
      <c r="FGL96" s="17"/>
      <c r="FGM96" s="17"/>
      <c r="FGN96" s="17"/>
      <c r="FGO96" s="17"/>
      <c r="FGP96" s="17"/>
      <c r="FGQ96" s="17"/>
      <c r="FGR96" s="17"/>
      <c r="FGS96" s="17"/>
      <c r="FGT96" s="17"/>
      <c r="FGU96" s="17"/>
      <c r="FGV96" s="17"/>
      <c r="FGW96" s="17"/>
      <c r="FGX96" s="17"/>
      <c r="FGY96" s="17"/>
      <c r="FGZ96" s="17"/>
      <c r="FHA96" s="17"/>
      <c r="FHB96" s="17"/>
      <c r="FHC96" s="17"/>
      <c r="FHD96" s="17"/>
      <c r="FHE96" s="17"/>
      <c r="FHF96" s="17"/>
      <c r="FHG96" s="17"/>
      <c r="FHH96" s="17"/>
      <c r="FHI96" s="17"/>
      <c r="FHJ96" s="17"/>
      <c r="FHK96" s="17"/>
      <c r="FHL96" s="17"/>
      <c r="FHM96" s="17"/>
      <c r="FHN96" s="17"/>
      <c r="FHO96" s="17"/>
      <c r="FHP96" s="17"/>
      <c r="FHQ96" s="17"/>
      <c r="FHR96" s="17"/>
      <c r="FHS96" s="17"/>
      <c r="FHT96" s="17"/>
      <c r="FHU96" s="17"/>
      <c r="FHV96" s="17"/>
      <c r="FHW96" s="17"/>
      <c r="FHX96" s="17"/>
      <c r="FHY96" s="17"/>
      <c r="FHZ96" s="17"/>
      <c r="FIA96" s="17"/>
      <c r="FIB96" s="17"/>
      <c r="FIC96" s="17"/>
      <c r="FID96" s="17"/>
      <c r="FIE96" s="17"/>
      <c r="FIF96" s="17"/>
      <c r="FIG96" s="17"/>
      <c r="FIH96" s="17"/>
      <c r="FII96" s="17"/>
      <c r="FIJ96" s="17"/>
      <c r="FIK96" s="17"/>
      <c r="FIL96" s="17"/>
      <c r="FIM96" s="17"/>
      <c r="FIN96" s="17"/>
      <c r="FIO96" s="17"/>
      <c r="FIP96" s="17"/>
      <c r="FIQ96" s="17"/>
      <c r="FIR96" s="17"/>
      <c r="FIS96" s="17"/>
      <c r="FIT96" s="17"/>
      <c r="FIU96" s="17"/>
      <c r="FIV96" s="17"/>
      <c r="FIW96" s="17"/>
      <c r="FIX96" s="17"/>
      <c r="FIY96" s="17"/>
      <c r="FIZ96" s="17"/>
      <c r="FJA96" s="17"/>
      <c r="FJB96" s="17"/>
      <c r="FJC96" s="17"/>
      <c r="FJD96" s="17"/>
      <c r="FJE96" s="17"/>
      <c r="FJF96" s="17"/>
      <c r="FJG96" s="17"/>
      <c r="FJH96" s="17"/>
      <c r="FJI96" s="17"/>
      <c r="FJJ96" s="17"/>
      <c r="FJK96" s="17"/>
      <c r="FJL96" s="17"/>
      <c r="FJM96" s="17"/>
      <c r="FJN96" s="17"/>
      <c r="FJO96" s="17"/>
      <c r="FJP96" s="17"/>
      <c r="FJQ96" s="17"/>
      <c r="FJR96" s="17"/>
      <c r="FJS96" s="17"/>
      <c r="FJT96" s="17"/>
      <c r="FJU96" s="17"/>
      <c r="FJV96" s="17"/>
      <c r="FJW96" s="17"/>
      <c r="FJX96" s="17"/>
      <c r="FJY96" s="17"/>
      <c r="FJZ96" s="17"/>
      <c r="FKA96" s="17"/>
      <c r="FKB96" s="17"/>
      <c r="FKC96" s="17"/>
      <c r="FKD96" s="17"/>
      <c r="FKE96" s="17"/>
      <c r="FKF96" s="17"/>
      <c r="FKG96" s="17"/>
      <c r="FKH96" s="17"/>
      <c r="FKI96" s="17"/>
      <c r="FKJ96" s="17"/>
      <c r="FKK96" s="17"/>
      <c r="FKL96" s="17"/>
      <c r="FKM96" s="17"/>
      <c r="FKN96" s="17"/>
      <c r="FKO96" s="17"/>
      <c r="FKP96" s="17"/>
      <c r="FKQ96" s="17"/>
      <c r="FKR96" s="17"/>
      <c r="FKS96" s="17"/>
      <c r="FKT96" s="17"/>
      <c r="FKU96" s="17"/>
      <c r="FKV96" s="17"/>
      <c r="FKW96" s="17"/>
      <c r="FKX96" s="17"/>
      <c r="FKY96" s="17"/>
      <c r="FKZ96" s="17"/>
      <c r="FLA96" s="17"/>
      <c r="FLB96" s="17"/>
      <c r="FLC96" s="17"/>
      <c r="FLD96" s="17"/>
      <c r="FLE96" s="17"/>
      <c r="FLF96" s="17"/>
      <c r="FLG96" s="17"/>
      <c r="FLH96" s="17"/>
      <c r="FLI96" s="17"/>
      <c r="FLJ96" s="17"/>
      <c r="FLK96" s="17"/>
      <c r="FLL96" s="17"/>
      <c r="FLM96" s="17"/>
      <c r="FLN96" s="17"/>
      <c r="FLO96" s="17"/>
      <c r="FLP96" s="17"/>
      <c r="FLQ96" s="17"/>
      <c r="FLR96" s="17"/>
      <c r="FLS96" s="17"/>
      <c r="FLT96" s="17"/>
      <c r="FLU96" s="17"/>
      <c r="FLV96" s="17"/>
      <c r="FLW96" s="17"/>
      <c r="FLX96" s="17"/>
      <c r="FLY96" s="17"/>
      <c r="FLZ96" s="17"/>
      <c r="FMA96" s="17"/>
      <c r="FMB96" s="17"/>
      <c r="FMC96" s="17"/>
      <c r="FMD96" s="17"/>
      <c r="FME96" s="17"/>
      <c r="FMF96" s="17"/>
      <c r="FMG96" s="17"/>
      <c r="FMH96" s="17"/>
      <c r="FMI96" s="17"/>
      <c r="FMJ96" s="17"/>
      <c r="FMK96" s="17"/>
      <c r="FML96" s="17"/>
      <c r="FMM96" s="17"/>
      <c r="FMN96" s="17"/>
      <c r="FMO96" s="17"/>
      <c r="FMP96" s="17"/>
      <c r="FMQ96" s="17"/>
      <c r="FMR96" s="17"/>
      <c r="FMS96" s="17"/>
      <c r="FMT96" s="17"/>
      <c r="FMU96" s="17"/>
      <c r="FMV96" s="17"/>
      <c r="FMW96" s="17"/>
      <c r="FMX96" s="17"/>
      <c r="FMY96" s="17"/>
      <c r="FMZ96" s="17"/>
      <c r="FNA96" s="17"/>
      <c r="FNB96" s="17"/>
      <c r="FNC96" s="17"/>
      <c r="FND96" s="17"/>
      <c r="FNE96" s="17"/>
      <c r="FNF96" s="17"/>
      <c r="FNG96" s="17"/>
      <c r="FNH96" s="17"/>
      <c r="FNI96" s="17"/>
      <c r="FNJ96" s="17"/>
      <c r="FNK96" s="17"/>
      <c r="FNL96" s="17"/>
      <c r="FNM96" s="17"/>
      <c r="FNN96" s="17"/>
      <c r="FNO96" s="17"/>
      <c r="FNP96" s="17"/>
      <c r="FNQ96" s="17"/>
      <c r="FNR96" s="17"/>
      <c r="FNS96" s="17"/>
      <c r="FNT96" s="17"/>
      <c r="FNU96" s="17"/>
      <c r="FNV96" s="17"/>
      <c r="FNW96" s="17"/>
      <c r="FNX96" s="17"/>
      <c r="FNY96" s="17"/>
      <c r="FNZ96" s="17"/>
      <c r="FOA96" s="17"/>
      <c r="FOB96" s="17"/>
      <c r="FOC96" s="17"/>
      <c r="FOD96" s="17"/>
      <c r="FOE96" s="17"/>
      <c r="FOF96" s="17"/>
      <c r="FOG96" s="17"/>
      <c r="FOH96" s="17"/>
      <c r="FOI96" s="17"/>
      <c r="FOJ96" s="17"/>
      <c r="FOK96" s="17"/>
      <c r="FOL96" s="17"/>
      <c r="FOM96" s="17"/>
      <c r="FON96" s="17"/>
      <c r="FOO96" s="17"/>
      <c r="FOP96" s="17"/>
      <c r="FOQ96" s="17"/>
      <c r="FOR96" s="17"/>
      <c r="FOS96" s="17"/>
      <c r="FOT96" s="17"/>
      <c r="FOU96" s="17"/>
      <c r="FOV96" s="17"/>
      <c r="FOW96" s="17"/>
      <c r="FOX96" s="17"/>
      <c r="FOY96" s="17"/>
      <c r="FOZ96" s="17"/>
      <c r="FPA96" s="17"/>
      <c r="FPB96" s="17"/>
      <c r="FPC96" s="17"/>
      <c r="FPD96" s="17"/>
      <c r="FPE96" s="17"/>
      <c r="FPF96" s="17"/>
      <c r="FPG96" s="17"/>
      <c r="FPH96" s="17"/>
      <c r="FPI96" s="17"/>
      <c r="FPJ96" s="17"/>
      <c r="FPK96" s="17"/>
      <c r="FPL96" s="17"/>
      <c r="FPM96" s="17"/>
      <c r="FPN96" s="17"/>
      <c r="FPO96" s="17"/>
      <c r="FPP96" s="17"/>
      <c r="FPQ96" s="17"/>
      <c r="FPR96" s="17"/>
      <c r="FPS96" s="17"/>
      <c r="FPT96" s="17"/>
      <c r="FPU96" s="17"/>
      <c r="FPV96" s="17"/>
      <c r="FPW96" s="17"/>
      <c r="FPX96" s="17"/>
      <c r="FPY96" s="17"/>
      <c r="FPZ96" s="17"/>
      <c r="FQA96" s="17"/>
      <c r="FQB96" s="17"/>
      <c r="FQC96" s="17"/>
      <c r="FQD96" s="17"/>
      <c r="FQE96" s="17"/>
      <c r="FQF96" s="17"/>
      <c r="FQG96" s="17"/>
      <c r="FQH96" s="17"/>
      <c r="FQI96" s="17"/>
      <c r="FQJ96" s="17"/>
      <c r="FQK96" s="17"/>
      <c r="FQL96" s="17"/>
      <c r="FQM96" s="17"/>
      <c r="FQN96" s="17"/>
      <c r="FQO96" s="17"/>
      <c r="FQP96" s="17"/>
      <c r="FQQ96" s="17"/>
      <c r="FQR96" s="17"/>
      <c r="FQS96" s="17"/>
      <c r="FQT96" s="17"/>
      <c r="FQU96" s="17"/>
      <c r="FQV96" s="17"/>
      <c r="FQW96" s="17"/>
      <c r="FQX96" s="17"/>
      <c r="FQY96" s="17"/>
      <c r="FQZ96" s="17"/>
      <c r="FRA96" s="17"/>
      <c r="FRB96" s="17"/>
      <c r="FRC96" s="17"/>
      <c r="FRD96" s="17"/>
      <c r="FRE96" s="17"/>
      <c r="FRF96" s="17"/>
      <c r="FRG96" s="17"/>
      <c r="FRH96" s="17"/>
      <c r="FRI96" s="17"/>
      <c r="FRJ96" s="17"/>
      <c r="FRK96" s="17"/>
      <c r="FRL96" s="17"/>
      <c r="FRM96" s="17"/>
      <c r="FRN96" s="17"/>
      <c r="FRO96" s="17"/>
      <c r="FRP96" s="17"/>
      <c r="FRQ96" s="17"/>
      <c r="FRR96" s="17"/>
      <c r="FRS96" s="17"/>
      <c r="FRT96" s="17"/>
      <c r="FRU96" s="17"/>
      <c r="FRV96" s="17"/>
      <c r="FRW96" s="17"/>
      <c r="FRX96" s="17"/>
      <c r="FRY96" s="17"/>
      <c r="FRZ96" s="17"/>
      <c r="FSA96" s="17"/>
      <c r="FSB96" s="17"/>
      <c r="FSC96" s="17"/>
      <c r="FSD96" s="17"/>
      <c r="FSE96" s="17"/>
      <c r="FSF96" s="17"/>
      <c r="FSG96" s="17"/>
      <c r="FSH96" s="17"/>
      <c r="FSI96" s="17"/>
      <c r="FSJ96" s="17"/>
      <c r="FSK96" s="17"/>
      <c r="FSL96" s="17"/>
      <c r="FSM96" s="17"/>
      <c r="FSN96" s="17"/>
      <c r="FSO96" s="17"/>
      <c r="FSP96" s="17"/>
      <c r="FSQ96" s="17"/>
      <c r="FSR96" s="17"/>
      <c r="FSS96" s="17"/>
      <c r="FST96" s="17"/>
      <c r="FSU96" s="17"/>
      <c r="FSV96" s="17"/>
      <c r="FSW96" s="17"/>
      <c r="FSX96" s="17"/>
      <c r="FSY96" s="17"/>
      <c r="FSZ96" s="17"/>
      <c r="FTA96" s="17"/>
      <c r="FTB96" s="17"/>
      <c r="FTC96" s="17"/>
      <c r="FTD96" s="17"/>
      <c r="FTE96" s="17"/>
      <c r="FTF96" s="17"/>
      <c r="FTG96" s="17"/>
      <c r="FTH96" s="17"/>
      <c r="FTI96" s="17"/>
      <c r="FTJ96" s="17"/>
      <c r="FTK96" s="17"/>
      <c r="FTL96" s="17"/>
      <c r="FTM96" s="17"/>
      <c r="FTN96" s="17"/>
      <c r="FTO96" s="17"/>
      <c r="FTP96" s="17"/>
      <c r="FTQ96" s="17"/>
      <c r="FTR96" s="17"/>
      <c r="FTS96" s="17"/>
      <c r="FTT96" s="17"/>
      <c r="FTU96" s="17"/>
      <c r="FTV96" s="17"/>
      <c r="FTW96" s="17"/>
      <c r="FTX96" s="17"/>
      <c r="FTY96" s="17"/>
      <c r="FTZ96" s="17"/>
      <c r="FUA96" s="17"/>
      <c r="FUB96" s="17"/>
      <c r="FUC96" s="17"/>
      <c r="FUD96" s="17"/>
      <c r="FUE96" s="17"/>
      <c r="FUF96" s="17"/>
      <c r="FUG96" s="17"/>
      <c r="FUH96" s="17"/>
      <c r="FUI96" s="17"/>
      <c r="FUJ96" s="17"/>
      <c r="FUK96" s="17"/>
      <c r="FUL96" s="17"/>
      <c r="FUM96" s="17"/>
      <c r="FUN96" s="17"/>
      <c r="FUO96" s="17"/>
      <c r="FUP96" s="17"/>
      <c r="FUQ96" s="17"/>
      <c r="FUR96" s="17"/>
      <c r="FUS96" s="17"/>
      <c r="FUT96" s="17"/>
      <c r="FUU96" s="17"/>
      <c r="FUV96" s="17"/>
      <c r="FUW96" s="17"/>
      <c r="FUX96" s="17"/>
      <c r="FUY96" s="17"/>
      <c r="FUZ96" s="17"/>
      <c r="FVA96" s="17"/>
      <c r="FVB96" s="17"/>
      <c r="FVC96" s="17"/>
      <c r="FVD96" s="17"/>
      <c r="FVE96" s="17"/>
      <c r="FVF96" s="17"/>
      <c r="FVG96" s="17"/>
      <c r="FVH96" s="17"/>
      <c r="FVI96" s="17"/>
      <c r="FVJ96" s="17"/>
      <c r="FVK96" s="17"/>
      <c r="FVL96" s="17"/>
      <c r="FVM96" s="17"/>
      <c r="FVN96" s="17"/>
      <c r="FVO96" s="17"/>
      <c r="FVP96" s="17"/>
      <c r="FVQ96" s="17"/>
      <c r="FVR96" s="17"/>
      <c r="FVS96" s="17"/>
      <c r="FVT96" s="17"/>
      <c r="FVU96" s="17"/>
      <c r="FVV96" s="17"/>
      <c r="FVW96" s="17"/>
      <c r="FVX96" s="17"/>
      <c r="FVY96" s="17"/>
      <c r="FVZ96" s="17"/>
      <c r="FWA96" s="17"/>
      <c r="FWB96" s="17"/>
      <c r="FWC96" s="17"/>
      <c r="FWD96" s="17"/>
      <c r="FWE96" s="17"/>
      <c r="FWF96" s="17"/>
      <c r="FWG96" s="17"/>
      <c r="FWH96" s="17"/>
      <c r="FWI96" s="17"/>
      <c r="FWJ96" s="17"/>
      <c r="FWK96" s="17"/>
      <c r="FWL96" s="17"/>
      <c r="FWM96" s="17"/>
      <c r="FWN96" s="17"/>
      <c r="FWO96" s="17"/>
      <c r="FWP96" s="17"/>
      <c r="FWQ96" s="17"/>
      <c r="FWR96" s="17"/>
      <c r="FWS96" s="17"/>
      <c r="FWT96" s="17"/>
      <c r="FWU96" s="17"/>
      <c r="FWV96" s="17"/>
      <c r="FWW96" s="17"/>
      <c r="FWX96" s="17"/>
      <c r="FWY96" s="17"/>
      <c r="FWZ96" s="17"/>
      <c r="FXA96" s="17"/>
      <c r="FXB96" s="17"/>
      <c r="FXC96" s="17"/>
      <c r="FXD96" s="17"/>
      <c r="FXE96" s="17"/>
      <c r="FXF96" s="17"/>
      <c r="FXG96" s="17"/>
      <c r="FXH96" s="17"/>
      <c r="FXI96" s="17"/>
      <c r="FXJ96" s="17"/>
      <c r="FXK96" s="17"/>
      <c r="FXL96" s="17"/>
      <c r="FXM96" s="17"/>
      <c r="FXN96" s="17"/>
      <c r="FXO96" s="17"/>
      <c r="FXP96" s="17"/>
      <c r="FXQ96" s="17"/>
      <c r="FXR96" s="17"/>
      <c r="FXS96" s="17"/>
      <c r="FXT96" s="17"/>
      <c r="FXU96" s="17"/>
      <c r="FXV96" s="17"/>
      <c r="FXW96" s="17"/>
      <c r="FXX96" s="17"/>
      <c r="FXY96" s="17"/>
      <c r="FXZ96" s="17"/>
      <c r="FYA96" s="17"/>
      <c r="FYB96" s="17"/>
      <c r="FYC96" s="17"/>
      <c r="FYD96" s="17"/>
      <c r="FYE96" s="17"/>
      <c r="FYF96" s="17"/>
      <c r="FYG96" s="17"/>
      <c r="FYH96" s="17"/>
      <c r="FYI96" s="17"/>
      <c r="FYJ96" s="17"/>
      <c r="FYK96" s="17"/>
      <c r="FYL96" s="17"/>
      <c r="FYM96" s="17"/>
      <c r="FYN96" s="17"/>
      <c r="FYO96" s="17"/>
      <c r="FYP96" s="17"/>
      <c r="FYQ96" s="17"/>
      <c r="FYR96" s="17"/>
      <c r="FYS96" s="17"/>
      <c r="FYT96" s="17"/>
      <c r="FYU96" s="17"/>
      <c r="FYV96" s="17"/>
      <c r="FYW96" s="17"/>
      <c r="FYX96" s="17"/>
      <c r="FYY96" s="17"/>
      <c r="FYZ96" s="17"/>
      <c r="FZA96" s="17"/>
      <c r="FZB96" s="17"/>
      <c r="FZC96" s="17"/>
      <c r="FZD96" s="17"/>
      <c r="FZE96" s="17"/>
      <c r="FZF96" s="17"/>
      <c r="FZG96" s="17"/>
      <c r="FZH96" s="17"/>
      <c r="FZI96" s="17"/>
      <c r="FZJ96" s="17"/>
      <c r="FZK96" s="17"/>
      <c r="FZL96" s="17"/>
      <c r="FZM96" s="17"/>
      <c r="FZN96" s="17"/>
      <c r="FZO96" s="17"/>
      <c r="FZP96" s="17"/>
      <c r="FZQ96" s="17"/>
      <c r="FZR96" s="17"/>
      <c r="FZS96" s="17"/>
      <c r="FZT96" s="17"/>
      <c r="FZU96" s="17"/>
      <c r="FZV96" s="17"/>
      <c r="FZW96" s="17"/>
      <c r="FZX96" s="17"/>
      <c r="FZY96" s="17"/>
      <c r="FZZ96" s="17"/>
      <c r="GAA96" s="17"/>
      <c r="GAB96" s="17"/>
      <c r="GAC96" s="17"/>
      <c r="GAD96" s="17"/>
      <c r="GAE96" s="17"/>
      <c r="GAF96" s="17"/>
      <c r="GAG96" s="17"/>
      <c r="GAH96" s="17"/>
      <c r="GAI96" s="17"/>
      <c r="GAJ96" s="17"/>
      <c r="GAK96" s="17"/>
      <c r="GAL96" s="17"/>
      <c r="GAM96" s="17"/>
      <c r="GAN96" s="17"/>
      <c r="GAO96" s="17"/>
      <c r="GAP96" s="17"/>
      <c r="GAQ96" s="17"/>
      <c r="GAR96" s="17"/>
      <c r="GAS96" s="17"/>
      <c r="GAT96" s="17"/>
      <c r="GAU96" s="17"/>
      <c r="GAV96" s="17"/>
      <c r="GAW96" s="17"/>
      <c r="GAX96" s="17"/>
      <c r="GAY96" s="17"/>
      <c r="GAZ96" s="17"/>
      <c r="GBA96" s="17"/>
      <c r="GBB96" s="17"/>
      <c r="GBC96" s="17"/>
      <c r="GBD96" s="17"/>
      <c r="GBE96" s="17"/>
      <c r="GBF96" s="17"/>
      <c r="GBG96" s="17"/>
      <c r="GBH96" s="17"/>
      <c r="GBI96" s="17"/>
      <c r="GBJ96" s="17"/>
      <c r="GBK96" s="17"/>
      <c r="GBL96" s="17"/>
      <c r="GBM96" s="17"/>
      <c r="GBN96" s="17"/>
      <c r="GBO96" s="17"/>
      <c r="GBP96" s="17"/>
      <c r="GBQ96" s="17"/>
      <c r="GBR96" s="17"/>
      <c r="GBS96" s="17"/>
      <c r="GBT96" s="17"/>
      <c r="GBU96" s="17"/>
      <c r="GBV96" s="17"/>
      <c r="GBW96" s="17"/>
      <c r="GBX96" s="17"/>
      <c r="GBY96" s="17"/>
      <c r="GBZ96" s="17"/>
      <c r="GCA96" s="17"/>
      <c r="GCB96" s="17"/>
      <c r="GCC96" s="17"/>
      <c r="GCD96" s="17"/>
      <c r="GCE96" s="17"/>
      <c r="GCF96" s="17"/>
      <c r="GCG96" s="17"/>
      <c r="GCH96" s="17"/>
      <c r="GCI96" s="17"/>
      <c r="GCJ96" s="17"/>
      <c r="GCK96" s="17"/>
      <c r="GCL96" s="17"/>
      <c r="GCM96" s="17"/>
      <c r="GCN96" s="17"/>
      <c r="GCO96" s="17"/>
      <c r="GCP96" s="17"/>
      <c r="GCQ96" s="17"/>
      <c r="GCR96" s="17"/>
      <c r="GCS96" s="17"/>
      <c r="GCT96" s="17"/>
      <c r="GCU96" s="17"/>
      <c r="GCV96" s="17"/>
      <c r="GCW96" s="17"/>
      <c r="GCX96" s="17"/>
      <c r="GCY96" s="17"/>
      <c r="GCZ96" s="17"/>
      <c r="GDA96" s="17"/>
      <c r="GDB96" s="17"/>
      <c r="GDC96" s="17"/>
      <c r="GDD96" s="17"/>
      <c r="GDE96" s="17"/>
      <c r="GDF96" s="17"/>
      <c r="GDG96" s="17"/>
      <c r="GDH96" s="17"/>
      <c r="GDI96" s="17"/>
      <c r="GDJ96" s="17"/>
      <c r="GDK96" s="17"/>
      <c r="GDL96" s="17"/>
      <c r="GDM96" s="17"/>
      <c r="GDN96" s="17"/>
      <c r="GDO96" s="17"/>
      <c r="GDP96" s="17"/>
      <c r="GDQ96" s="17"/>
      <c r="GDR96" s="17"/>
      <c r="GDS96" s="17"/>
      <c r="GDT96" s="17"/>
      <c r="GDU96" s="17"/>
      <c r="GDV96" s="17"/>
      <c r="GDW96" s="17"/>
      <c r="GDX96" s="17"/>
      <c r="GDY96" s="17"/>
      <c r="GDZ96" s="17"/>
      <c r="GEA96" s="17"/>
      <c r="GEB96" s="17"/>
      <c r="GEC96" s="17"/>
      <c r="GED96" s="17"/>
      <c r="GEE96" s="17"/>
      <c r="GEF96" s="17"/>
      <c r="GEG96" s="17"/>
      <c r="GEH96" s="17"/>
      <c r="GEI96" s="17"/>
      <c r="GEJ96" s="17"/>
      <c r="GEK96" s="17"/>
      <c r="GEL96" s="17"/>
      <c r="GEM96" s="17"/>
      <c r="GEN96" s="17"/>
      <c r="GEO96" s="17"/>
      <c r="GEP96" s="17"/>
      <c r="GEQ96" s="17"/>
      <c r="GER96" s="17"/>
      <c r="GES96" s="17"/>
      <c r="GET96" s="17"/>
      <c r="GEU96" s="17"/>
      <c r="GEV96" s="17"/>
      <c r="GEW96" s="17"/>
      <c r="GEX96" s="17"/>
      <c r="GEY96" s="17"/>
      <c r="GEZ96" s="17"/>
      <c r="GFA96" s="17"/>
      <c r="GFB96" s="17"/>
      <c r="GFC96" s="17"/>
      <c r="GFD96" s="17"/>
      <c r="GFE96" s="17"/>
      <c r="GFF96" s="17"/>
      <c r="GFG96" s="17"/>
      <c r="GFH96" s="17"/>
      <c r="GFI96" s="17"/>
      <c r="GFJ96" s="17"/>
      <c r="GFK96" s="17"/>
      <c r="GFL96" s="17"/>
      <c r="GFM96" s="17"/>
      <c r="GFN96" s="17"/>
      <c r="GFO96" s="17"/>
      <c r="GFP96" s="17"/>
      <c r="GFQ96" s="17"/>
      <c r="GFR96" s="17"/>
      <c r="GFS96" s="17"/>
      <c r="GFT96" s="17"/>
      <c r="GFU96" s="17"/>
      <c r="GFV96" s="17"/>
      <c r="GFW96" s="17"/>
      <c r="GFX96" s="17"/>
      <c r="GFY96" s="17"/>
      <c r="GFZ96" s="17"/>
      <c r="GGA96" s="17"/>
      <c r="GGB96" s="17"/>
      <c r="GGC96" s="17"/>
      <c r="GGD96" s="17"/>
      <c r="GGE96" s="17"/>
      <c r="GGF96" s="17"/>
      <c r="GGG96" s="17"/>
      <c r="GGH96" s="17"/>
      <c r="GGI96" s="17"/>
      <c r="GGJ96" s="17"/>
      <c r="GGK96" s="17"/>
      <c r="GGL96" s="17"/>
      <c r="GGM96" s="17"/>
      <c r="GGN96" s="17"/>
      <c r="GGO96" s="17"/>
      <c r="GGP96" s="17"/>
      <c r="GGQ96" s="17"/>
      <c r="GGR96" s="17"/>
      <c r="GGS96" s="17"/>
      <c r="GGT96" s="17"/>
      <c r="GGU96" s="17"/>
      <c r="GGV96" s="17"/>
      <c r="GGW96" s="17"/>
      <c r="GGX96" s="17"/>
      <c r="GGY96" s="17"/>
      <c r="GGZ96" s="17"/>
      <c r="GHA96" s="17"/>
      <c r="GHB96" s="17"/>
      <c r="GHC96" s="17"/>
      <c r="GHD96" s="17"/>
      <c r="GHE96" s="17"/>
      <c r="GHF96" s="17"/>
      <c r="GHG96" s="17"/>
      <c r="GHH96" s="17"/>
      <c r="GHI96" s="17"/>
      <c r="GHJ96" s="17"/>
      <c r="GHK96" s="17"/>
      <c r="GHL96" s="17"/>
      <c r="GHM96" s="17"/>
      <c r="GHN96" s="17"/>
      <c r="GHO96" s="17"/>
      <c r="GHP96" s="17"/>
      <c r="GHQ96" s="17"/>
      <c r="GHR96" s="17"/>
      <c r="GHS96" s="17"/>
      <c r="GHT96" s="17"/>
      <c r="GHU96" s="17"/>
      <c r="GHV96" s="17"/>
      <c r="GHW96" s="17"/>
      <c r="GHX96" s="17"/>
      <c r="GHY96" s="17"/>
      <c r="GHZ96" s="17"/>
      <c r="GIA96" s="17"/>
      <c r="GIB96" s="17"/>
      <c r="GIC96" s="17"/>
      <c r="GID96" s="17"/>
      <c r="GIE96" s="17"/>
      <c r="GIF96" s="17"/>
      <c r="GIG96" s="17"/>
      <c r="GIH96" s="17"/>
      <c r="GII96" s="17"/>
      <c r="GIJ96" s="17"/>
      <c r="GIK96" s="17"/>
      <c r="GIL96" s="17"/>
      <c r="GIM96" s="17"/>
      <c r="GIN96" s="17"/>
      <c r="GIO96" s="17"/>
      <c r="GIP96" s="17"/>
      <c r="GIQ96" s="17"/>
      <c r="GIR96" s="17"/>
      <c r="GIS96" s="17"/>
      <c r="GIT96" s="17"/>
      <c r="GIU96" s="17"/>
      <c r="GIV96" s="17"/>
      <c r="GIW96" s="17"/>
      <c r="GIX96" s="17"/>
      <c r="GIY96" s="17"/>
      <c r="GIZ96" s="17"/>
      <c r="GJA96" s="17"/>
      <c r="GJB96" s="17"/>
      <c r="GJC96" s="17"/>
      <c r="GJD96" s="17"/>
      <c r="GJE96" s="17"/>
      <c r="GJF96" s="17"/>
      <c r="GJG96" s="17"/>
      <c r="GJH96" s="17"/>
      <c r="GJI96" s="17"/>
      <c r="GJJ96" s="17"/>
      <c r="GJK96" s="17"/>
      <c r="GJL96" s="17"/>
      <c r="GJM96" s="17"/>
      <c r="GJN96" s="17"/>
      <c r="GJO96" s="17"/>
      <c r="GJP96" s="17"/>
      <c r="GJQ96" s="17"/>
      <c r="GJR96" s="17"/>
      <c r="GJS96" s="17"/>
      <c r="GJT96" s="17"/>
      <c r="GJU96" s="17"/>
      <c r="GJV96" s="17"/>
      <c r="GJW96" s="17"/>
      <c r="GJX96" s="17"/>
      <c r="GJY96" s="17"/>
      <c r="GJZ96" s="17"/>
      <c r="GKA96" s="17"/>
      <c r="GKB96" s="17"/>
      <c r="GKC96" s="17"/>
      <c r="GKD96" s="17"/>
      <c r="GKE96" s="17"/>
      <c r="GKF96" s="17"/>
      <c r="GKG96" s="17"/>
      <c r="GKH96" s="17"/>
      <c r="GKI96" s="17"/>
      <c r="GKJ96" s="17"/>
      <c r="GKK96" s="17"/>
      <c r="GKL96" s="17"/>
      <c r="GKM96" s="17"/>
      <c r="GKN96" s="17"/>
      <c r="GKO96" s="17"/>
      <c r="GKP96" s="17"/>
      <c r="GKQ96" s="17"/>
      <c r="GKR96" s="17"/>
      <c r="GKS96" s="17"/>
      <c r="GKT96" s="17"/>
      <c r="GKU96" s="17"/>
      <c r="GKV96" s="17"/>
      <c r="GKW96" s="17"/>
      <c r="GKX96" s="17"/>
      <c r="GKY96" s="17"/>
      <c r="GKZ96" s="17"/>
      <c r="GLA96" s="17"/>
      <c r="GLB96" s="17"/>
      <c r="GLC96" s="17"/>
      <c r="GLD96" s="17"/>
      <c r="GLE96" s="17"/>
      <c r="GLF96" s="17"/>
      <c r="GLG96" s="17"/>
      <c r="GLH96" s="17"/>
      <c r="GLI96" s="17"/>
      <c r="GLJ96" s="17"/>
      <c r="GLK96" s="17"/>
      <c r="GLL96" s="17"/>
      <c r="GLM96" s="17"/>
      <c r="GLN96" s="17"/>
      <c r="GLO96" s="17"/>
      <c r="GLP96" s="17"/>
      <c r="GLQ96" s="17"/>
      <c r="GLR96" s="17"/>
      <c r="GLS96" s="17"/>
      <c r="GLT96" s="17"/>
      <c r="GLU96" s="17"/>
      <c r="GLV96" s="17"/>
      <c r="GLW96" s="17"/>
      <c r="GLX96" s="17"/>
      <c r="GLY96" s="17"/>
      <c r="GLZ96" s="17"/>
      <c r="GMA96" s="17"/>
      <c r="GMB96" s="17"/>
      <c r="GMC96" s="17"/>
      <c r="GMD96" s="17"/>
      <c r="GME96" s="17"/>
      <c r="GMF96" s="17"/>
      <c r="GMG96" s="17"/>
      <c r="GMH96" s="17"/>
      <c r="GMI96" s="17"/>
      <c r="GMJ96" s="17"/>
      <c r="GMK96" s="17"/>
      <c r="GML96" s="17"/>
      <c r="GMM96" s="17"/>
      <c r="GMN96" s="17"/>
      <c r="GMO96" s="17"/>
      <c r="GMP96" s="17"/>
      <c r="GMQ96" s="17"/>
      <c r="GMR96" s="17"/>
      <c r="GMS96" s="17"/>
      <c r="GMT96" s="17"/>
      <c r="GMU96" s="17"/>
      <c r="GMV96" s="17"/>
      <c r="GMW96" s="17"/>
      <c r="GMX96" s="17"/>
      <c r="GMY96" s="17"/>
      <c r="GMZ96" s="17"/>
      <c r="GNA96" s="17"/>
      <c r="GNB96" s="17"/>
      <c r="GNC96" s="17"/>
      <c r="GND96" s="17"/>
      <c r="GNE96" s="17"/>
      <c r="GNF96" s="17"/>
      <c r="GNG96" s="17"/>
      <c r="GNH96" s="17"/>
      <c r="GNI96" s="17"/>
      <c r="GNJ96" s="17"/>
      <c r="GNK96" s="17"/>
      <c r="GNL96" s="17"/>
      <c r="GNM96" s="17"/>
      <c r="GNN96" s="17"/>
      <c r="GNO96" s="17"/>
      <c r="GNP96" s="17"/>
      <c r="GNQ96" s="17"/>
      <c r="GNR96" s="17"/>
      <c r="GNS96" s="17"/>
      <c r="GNT96" s="17"/>
      <c r="GNU96" s="17"/>
      <c r="GNV96" s="17"/>
      <c r="GNW96" s="17"/>
      <c r="GNX96" s="17"/>
      <c r="GNY96" s="17"/>
      <c r="GNZ96" s="17"/>
      <c r="GOA96" s="17"/>
      <c r="GOB96" s="17"/>
      <c r="GOC96" s="17"/>
      <c r="GOD96" s="17"/>
      <c r="GOE96" s="17"/>
      <c r="GOF96" s="17"/>
      <c r="GOG96" s="17"/>
      <c r="GOH96" s="17"/>
      <c r="GOI96" s="17"/>
      <c r="GOJ96" s="17"/>
      <c r="GOK96" s="17"/>
      <c r="GOL96" s="17"/>
      <c r="GOM96" s="17"/>
      <c r="GON96" s="17"/>
      <c r="GOO96" s="17"/>
      <c r="GOP96" s="17"/>
      <c r="GOQ96" s="17"/>
      <c r="GOR96" s="17"/>
      <c r="GOS96" s="17"/>
      <c r="GOT96" s="17"/>
      <c r="GOU96" s="17"/>
      <c r="GOV96" s="17"/>
      <c r="GOW96" s="17"/>
      <c r="GOX96" s="17"/>
      <c r="GOY96" s="17"/>
      <c r="GOZ96" s="17"/>
      <c r="GPA96" s="17"/>
      <c r="GPB96" s="17"/>
      <c r="GPC96" s="17"/>
      <c r="GPD96" s="17"/>
      <c r="GPE96" s="17"/>
      <c r="GPF96" s="17"/>
      <c r="GPG96" s="17"/>
      <c r="GPH96" s="17"/>
      <c r="GPI96" s="17"/>
      <c r="GPJ96" s="17"/>
      <c r="GPK96" s="17"/>
      <c r="GPL96" s="17"/>
      <c r="GPM96" s="17"/>
      <c r="GPN96" s="17"/>
      <c r="GPO96" s="17"/>
      <c r="GPP96" s="17"/>
      <c r="GPQ96" s="17"/>
      <c r="GPR96" s="17"/>
      <c r="GPS96" s="17"/>
      <c r="GPT96" s="17"/>
      <c r="GPU96" s="17"/>
      <c r="GPV96" s="17"/>
      <c r="GPW96" s="17"/>
      <c r="GPX96" s="17"/>
      <c r="GPY96" s="17"/>
      <c r="GPZ96" s="17"/>
      <c r="GQA96" s="17"/>
      <c r="GQB96" s="17"/>
      <c r="GQC96" s="17"/>
      <c r="GQD96" s="17"/>
      <c r="GQE96" s="17"/>
      <c r="GQF96" s="17"/>
      <c r="GQG96" s="17"/>
      <c r="GQH96" s="17"/>
      <c r="GQI96" s="17"/>
      <c r="GQJ96" s="17"/>
      <c r="GQK96" s="17"/>
      <c r="GQL96" s="17"/>
      <c r="GQM96" s="17"/>
      <c r="GQN96" s="17"/>
      <c r="GQO96" s="17"/>
      <c r="GQP96" s="17"/>
      <c r="GQQ96" s="17"/>
      <c r="GQR96" s="17"/>
      <c r="GQS96" s="17"/>
      <c r="GQT96" s="17"/>
      <c r="GQU96" s="17"/>
      <c r="GQV96" s="17"/>
      <c r="GQW96" s="17"/>
      <c r="GQX96" s="17"/>
      <c r="GQY96" s="17"/>
      <c r="GQZ96" s="17"/>
      <c r="GRA96" s="17"/>
      <c r="GRB96" s="17"/>
      <c r="GRC96" s="17"/>
      <c r="GRD96" s="17"/>
      <c r="GRE96" s="17"/>
      <c r="GRF96" s="17"/>
      <c r="GRG96" s="17"/>
      <c r="GRH96" s="17"/>
      <c r="GRI96" s="17"/>
      <c r="GRJ96" s="17"/>
      <c r="GRK96" s="17"/>
      <c r="GRL96" s="17"/>
      <c r="GRM96" s="17"/>
      <c r="GRN96" s="17"/>
      <c r="GRO96" s="17"/>
      <c r="GRP96" s="17"/>
      <c r="GRQ96" s="17"/>
      <c r="GRR96" s="17"/>
      <c r="GRS96" s="17"/>
      <c r="GRT96" s="17"/>
      <c r="GRU96" s="17"/>
      <c r="GRV96" s="17"/>
      <c r="GRW96" s="17"/>
      <c r="GRX96" s="17"/>
      <c r="GRY96" s="17"/>
      <c r="GRZ96" s="17"/>
      <c r="GSA96" s="17"/>
      <c r="GSB96" s="17"/>
      <c r="GSC96" s="17"/>
      <c r="GSD96" s="17"/>
      <c r="GSE96" s="17"/>
      <c r="GSF96" s="17"/>
      <c r="GSG96" s="17"/>
      <c r="GSH96" s="17"/>
      <c r="GSI96" s="17"/>
      <c r="GSJ96" s="17"/>
      <c r="GSK96" s="17"/>
      <c r="GSL96" s="17"/>
      <c r="GSM96" s="17"/>
      <c r="GSN96" s="17"/>
      <c r="GSO96" s="17"/>
      <c r="GSP96" s="17"/>
      <c r="GSQ96" s="17"/>
      <c r="GSR96" s="17"/>
      <c r="GSS96" s="17"/>
      <c r="GST96" s="17"/>
      <c r="GSU96" s="17"/>
      <c r="GSV96" s="17"/>
      <c r="GSW96" s="17"/>
      <c r="GSX96" s="17"/>
      <c r="GSY96" s="17"/>
      <c r="GSZ96" s="17"/>
      <c r="GTA96" s="17"/>
      <c r="GTB96" s="17"/>
      <c r="GTC96" s="17"/>
      <c r="GTD96" s="17"/>
      <c r="GTE96" s="17"/>
      <c r="GTF96" s="17"/>
      <c r="GTG96" s="17"/>
      <c r="GTH96" s="17"/>
      <c r="GTI96" s="17"/>
      <c r="GTJ96" s="17"/>
      <c r="GTK96" s="17"/>
      <c r="GTL96" s="17"/>
      <c r="GTM96" s="17"/>
      <c r="GTN96" s="17"/>
      <c r="GTO96" s="17"/>
      <c r="GTP96" s="17"/>
      <c r="GTQ96" s="17"/>
      <c r="GTR96" s="17"/>
      <c r="GTS96" s="17"/>
      <c r="GTT96" s="17"/>
      <c r="GTU96" s="17"/>
      <c r="GTV96" s="17"/>
      <c r="GTW96" s="17"/>
      <c r="GTX96" s="17"/>
      <c r="GTY96" s="17"/>
      <c r="GTZ96" s="17"/>
      <c r="GUA96" s="17"/>
      <c r="GUB96" s="17"/>
      <c r="GUC96" s="17"/>
      <c r="GUD96" s="17"/>
      <c r="GUE96" s="17"/>
      <c r="GUF96" s="17"/>
      <c r="GUG96" s="17"/>
      <c r="GUH96" s="17"/>
      <c r="GUI96" s="17"/>
      <c r="GUJ96" s="17"/>
      <c r="GUK96" s="17"/>
      <c r="GUL96" s="17"/>
      <c r="GUM96" s="17"/>
      <c r="GUN96" s="17"/>
      <c r="GUO96" s="17"/>
      <c r="GUP96" s="17"/>
      <c r="GUQ96" s="17"/>
      <c r="GUR96" s="17"/>
      <c r="GUS96" s="17"/>
      <c r="GUT96" s="17"/>
      <c r="GUU96" s="17"/>
      <c r="GUV96" s="17"/>
      <c r="GUW96" s="17"/>
      <c r="GUX96" s="17"/>
      <c r="GUY96" s="17"/>
      <c r="GUZ96" s="17"/>
      <c r="GVA96" s="17"/>
      <c r="GVB96" s="17"/>
      <c r="GVC96" s="17"/>
      <c r="GVD96" s="17"/>
      <c r="GVE96" s="17"/>
      <c r="GVF96" s="17"/>
      <c r="GVG96" s="17"/>
      <c r="GVH96" s="17"/>
      <c r="GVI96" s="17"/>
      <c r="GVJ96" s="17"/>
      <c r="GVK96" s="17"/>
      <c r="GVL96" s="17"/>
      <c r="GVM96" s="17"/>
      <c r="GVN96" s="17"/>
      <c r="GVO96" s="17"/>
      <c r="GVP96" s="17"/>
      <c r="GVQ96" s="17"/>
      <c r="GVR96" s="17"/>
      <c r="GVS96" s="17"/>
      <c r="GVT96" s="17"/>
      <c r="GVU96" s="17"/>
      <c r="GVV96" s="17"/>
      <c r="GVW96" s="17"/>
      <c r="GVX96" s="17"/>
      <c r="GVY96" s="17"/>
      <c r="GVZ96" s="17"/>
      <c r="GWA96" s="17"/>
      <c r="GWB96" s="17"/>
      <c r="GWC96" s="17"/>
      <c r="GWD96" s="17"/>
      <c r="GWE96" s="17"/>
      <c r="GWF96" s="17"/>
      <c r="GWG96" s="17"/>
      <c r="GWH96" s="17"/>
      <c r="GWI96" s="17"/>
      <c r="GWJ96" s="17"/>
      <c r="GWK96" s="17"/>
      <c r="GWL96" s="17"/>
      <c r="GWM96" s="17"/>
      <c r="GWN96" s="17"/>
      <c r="GWO96" s="17"/>
      <c r="GWP96" s="17"/>
      <c r="GWQ96" s="17"/>
      <c r="GWR96" s="17"/>
      <c r="GWS96" s="17"/>
      <c r="GWT96" s="17"/>
      <c r="GWU96" s="17"/>
      <c r="GWV96" s="17"/>
      <c r="GWW96" s="17"/>
      <c r="GWX96" s="17"/>
      <c r="GWY96" s="17"/>
      <c r="GWZ96" s="17"/>
      <c r="GXA96" s="17"/>
      <c r="GXB96" s="17"/>
      <c r="GXC96" s="17"/>
      <c r="GXD96" s="17"/>
      <c r="GXE96" s="17"/>
      <c r="GXF96" s="17"/>
      <c r="GXG96" s="17"/>
      <c r="GXH96" s="17"/>
      <c r="GXI96" s="17"/>
      <c r="GXJ96" s="17"/>
      <c r="GXK96" s="17"/>
      <c r="GXL96" s="17"/>
      <c r="GXM96" s="17"/>
      <c r="GXN96" s="17"/>
      <c r="GXO96" s="17"/>
      <c r="GXP96" s="17"/>
      <c r="GXQ96" s="17"/>
      <c r="GXR96" s="17"/>
      <c r="GXS96" s="17"/>
      <c r="GXT96" s="17"/>
      <c r="GXU96" s="17"/>
      <c r="GXV96" s="17"/>
      <c r="GXW96" s="17"/>
      <c r="GXX96" s="17"/>
      <c r="GXY96" s="17"/>
      <c r="GXZ96" s="17"/>
      <c r="GYA96" s="17"/>
      <c r="GYB96" s="17"/>
      <c r="GYC96" s="17"/>
      <c r="GYD96" s="17"/>
      <c r="GYE96" s="17"/>
      <c r="GYF96" s="17"/>
      <c r="GYG96" s="17"/>
      <c r="GYH96" s="17"/>
      <c r="GYI96" s="17"/>
      <c r="GYJ96" s="17"/>
      <c r="GYK96" s="17"/>
      <c r="GYL96" s="17"/>
      <c r="GYM96" s="17"/>
      <c r="GYN96" s="17"/>
      <c r="GYO96" s="17"/>
      <c r="GYP96" s="17"/>
      <c r="GYQ96" s="17"/>
      <c r="GYR96" s="17"/>
      <c r="GYS96" s="17"/>
      <c r="GYT96" s="17"/>
      <c r="GYU96" s="17"/>
      <c r="GYV96" s="17"/>
      <c r="GYW96" s="17"/>
      <c r="GYX96" s="17"/>
      <c r="GYY96" s="17"/>
      <c r="GYZ96" s="17"/>
      <c r="GZA96" s="17"/>
      <c r="GZB96" s="17"/>
      <c r="GZC96" s="17"/>
      <c r="GZD96" s="17"/>
      <c r="GZE96" s="17"/>
      <c r="GZF96" s="17"/>
      <c r="GZG96" s="17"/>
      <c r="GZH96" s="17"/>
      <c r="GZI96" s="17"/>
      <c r="GZJ96" s="17"/>
      <c r="GZK96" s="17"/>
      <c r="GZL96" s="17"/>
      <c r="GZM96" s="17"/>
      <c r="GZN96" s="17"/>
      <c r="GZO96" s="17"/>
      <c r="GZP96" s="17"/>
      <c r="GZQ96" s="17"/>
      <c r="GZR96" s="17"/>
      <c r="GZS96" s="17"/>
      <c r="GZT96" s="17"/>
      <c r="GZU96" s="17"/>
      <c r="GZV96" s="17"/>
      <c r="GZW96" s="17"/>
      <c r="GZX96" s="17"/>
      <c r="GZY96" s="17"/>
      <c r="GZZ96" s="17"/>
      <c r="HAA96" s="17"/>
      <c r="HAB96" s="17"/>
      <c r="HAC96" s="17"/>
      <c r="HAD96" s="17"/>
      <c r="HAE96" s="17"/>
      <c r="HAF96" s="17"/>
      <c r="HAG96" s="17"/>
      <c r="HAH96" s="17"/>
      <c r="HAI96" s="17"/>
      <c r="HAJ96" s="17"/>
      <c r="HAK96" s="17"/>
      <c r="HAL96" s="17"/>
      <c r="HAM96" s="17"/>
      <c r="HAN96" s="17"/>
      <c r="HAO96" s="17"/>
      <c r="HAP96" s="17"/>
      <c r="HAQ96" s="17"/>
      <c r="HAR96" s="17"/>
      <c r="HAS96" s="17"/>
      <c r="HAT96" s="17"/>
      <c r="HAU96" s="17"/>
      <c r="HAV96" s="17"/>
      <c r="HAW96" s="17"/>
      <c r="HAX96" s="17"/>
      <c r="HAY96" s="17"/>
      <c r="HAZ96" s="17"/>
      <c r="HBA96" s="17"/>
      <c r="HBB96" s="17"/>
      <c r="HBC96" s="17"/>
      <c r="HBD96" s="17"/>
      <c r="HBE96" s="17"/>
      <c r="HBF96" s="17"/>
      <c r="HBG96" s="17"/>
      <c r="HBH96" s="17"/>
      <c r="HBI96" s="17"/>
      <c r="HBJ96" s="17"/>
      <c r="HBK96" s="17"/>
      <c r="HBL96" s="17"/>
      <c r="HBM96" s="17"/>
      <c r="HBN96" s="17"/>
      <c r="HBO96" s="17"/>
      <c r="HBP96" s="17"/>
      <c r="HBQ96" s="17"/>
      <c r="HBR96" s="17"/>
      <c r="HBS96" s="17"/>
      <c r="HBT96" s="17"/>
      <c r="HBU96" s="17"/>
      <c r="HBV96" s="17"/>
      <c r="HBW96" s="17"/>
      <c r="HBX96" s="17"/>
      <c r="HBY96" s="17"/>
      <c r="HBZ96" s="17"/>
      <c r="HCA96" s="17"/>
      <c r="HCB96" s="17"/>
      <c r="HCC96" s="17"/>
      <c r="HCD96" s="17"/>
      <c r="HCE96" s="17"/>
      <c r="HCF96" s="17"/>
      <c r="HCG96" s="17"/>
      <c r="HCH96" s="17"/>
      <c r="HCI96" s="17"/>
      <c r="HCJ96" s="17"/>
      <c r="HCK96" s="17"/>
      <c r="HCL96" s="17"/>
      <c r="HCM96" s="17"/>
      <c r="HCN96" s="17"/>
      <c r="HCO96" s="17"/>
      <c r="HCP96" s="17"/>
      <c r="HCQ96" s="17"/>
      <c r="HCR96" s="17"/>
      <c r="HCS96" s="17"/>
      <c r="HCT96" s="17"/>
      <c r="HCU96" s="17"/>
      <c r="HCV96" s="17"/>
      <c r="HCW96" s="17"/>
      <c r="HCX96" s="17"/>
      <c r="HCY96" s="17"/>
      <c r="HCZ96" s="17"/>
      <c r="HDA96" s="17"/>
      <c r="HDB96" s="17"/>
      <c r="HDC96" s="17"/>
      <c r="HDD96" s="17"/>
      <c r="HDE96" s="17"/>
      <c r="HDF96" s="17"/>
      <c r="HDG96" s="17"/>
      <c r="HDH96" s="17"/>
      <c r="HDI96" s="17"/>
      <c r="HDJ96" s="17"/>
      <c r="HDK96" s="17"/>
      <c r="HDL96" s="17"/>
      <c r="HDM96" s="17"/>
      <c r="HDN96" s="17"/>
      <c r="HDO96" s="17"/>
      <c r="HDP96" s="17"/>
      <c r="HDQ96" s="17"/>
      <c r="HDR96" s="17"/>
      <c r="HDS96" s="17"/>
      <c r="HDT96" s="17"/>
      <c r="HDU96" s="17"/>
      <c r="HDV96" s="17"/>
      <c r="HDW96" s="17"/>
      <c r="HDX96" s="17"/>
      <c r="HDY96" s="17"/>
      <c r="HDZ96" s="17"/>
      <c r="HEA96" s="17"/>
      <c r="HEB96" s="17"/>
      <c r="HEC96" s="17"/>
      <c r="HED96" s="17"/>
      <c r="HEE96" s="17"/>
      <c r="HEF96" s="17"/>
      <c r="HEG96" s="17"/>
      <c r="HEH96" s="17"/>
      <c r="HEI96" s="17"/>
      <c r="HEJ96" s="17"/>
      <c r="HEK96" s="17"/>
      <c r="HEL96" s="17"/>
      <c r="HEM96" s="17"/>
      <c r="HEN96" s="17"/>
      <c r="HEO96" s="17"/>
      <c r="HEP96" s="17"/>
      <c r="HEQ96" s="17"/>
      <c r="HER96" s="17"/>
      <c r="HES96" s="17"/>
      <c r="HET96" s="17"/>
      <c r="HEU96" s="17"/>
      <c r="HEV96" s="17"/>
      <c r="HEW96" s="17"/>
      <c r="HEX96" s="17"/>
      <c r="HEY96" s="17"/>
      <c r="HEZ96" s="17"/>
      <c r="HFA96" s="17"/>
      <c r="HFB96" s="17"/>
      <c r="HFC96" s="17"/>
      <c r="HFD96" s="17"/>
      <c r="HFE96" s="17"/>
      <c r="HFF96" s="17"/>
      <c r="HFG96" s="17"/>
      <c r="HFH96" s="17"/>
      <c r="HFI96" s="17"/>
      <c r="HFJ96" s="17"/>
      <c r="HFK96" s="17"/>
      <c r="HFL96" s="17"/>
      <c r="HFM96" s="17"/>
      <c r="HFN96" s="17"/>
      <c r="HFO96" s="17"/>
      <c r="HFP96" s="17"/>
      <c r="HFQ96" s="17"/>
      <c r="HFR96" s="17"/>
      <c r="HFS96" s="17"/>
      <c r="HFT96" s="17"/>
      <c r="HFU96" s="17"/>
      <c r="HFV96" s="17"/>
      <c r="HFW96" s="17"/>
      <c r="HFX96" s="17"/>
      <c r="HFY96" s="17"/>
      <c r="HFZ96" s="17"/>
      <c r="HGA96" s="17"/>
      <c r="HGB96" s="17"/>
      <c r="HGC96" s="17"/>
      <c r="HGD96" s="17"/>
      <c r="HGE96" s="17"/>
      <c r="HGF96" s="17"/>
      <c r="HGG96" s="17"/>
      <c r="HGH96" s="17"/>
      <c r="HGI96" s="17"/>
      <c r="HGJ96" s="17"/>
      <c r="HGK96" s="17"/>
      <c r="HGL96" s="17"/>
      <c r="HGM96" s="17"/>
      <c r="HGN96" s="17"/>
      <c r="HGO96" s="17"/>
      <c r="HGP96" s="17"/>
      <c r="HGQ96" s="17"/>
      <c r="HGR96" s="17"/>
      <c r="HGS96" s="17"/>
      <c r="HGT96" s="17"/>
      <c r="HGU96" s="17"/>
      <c r="HGV96" s="17"/>
      <c r="HGW96" s="17"/>
      <c r="HGX96" s="17"/>
      <c r="HGY96" s="17"/>
      <c r="HGZ96" s="17"/>
      <c r="HHA96" s="17"/>
      <c r="HHB96" s="17"/>
      <c r="HHC96" s="17"/>
      <c r="HHD96" s="17"/>
      <c r="HHE96" s="17"/>
      <c r="HHF96" s="17"/>
      <c r="HHG96" s="17"/>
      <c r="HHH96" s="17"/>
      <c r="HHI96" s="17"/>
      <c r="HHJ96" s="17"/>
      <c r="HHK96" s="17"/>
      <c r="HHL96" s="17"/>
      <c r="HHM96" s="17"/>
      <c r="HHN96" s="17"/>
      <c r="HHO96" s="17"/>
      <c r="HHP96" s="17"/>
      <c r="HHQ96" s="17"/>
      <c r="HHR96" s="17"/>
      <c r="HHS96" s="17"/>
      <c r="HHT96" s="17"/>
      <c r="HHU96" s="17"/>
      <c r="HHV96" s="17"/>
      <c r="HHW96" s="17"/>
      <c r="HHX96" s="17"/>
      <c r="HHY96" s="17"/>
      <c r="HHZ96" s="17"/>
      <c r="HIA96" s="17"/>
      <c r="HIB96" s="17"/>
      <c r="HIC96" s="17"/>
      <c r="HID96" s="17"/>
      <c r="HIE96" s="17"/>
      <c r="HIF96" s="17"/>
      <c r="HIG96" s="17"/>
      <c r="HIH96" s="17"/>
      <c r="HII96" s="17"/>
      <c r="HIJ96" s="17"/>
      <c r="HIK96" s="17"/>
      <c r="HIL96" s="17"/>
      <c r="HIM96" s="17"/>
      <c r="HIN96" s="17"/>
      <c r="HIO96" s="17"/>
      <c r="HIP96" s="17"/>
      <c r="HIQ96" s="17"/>
      <c r="HIR96" s="17"/>
      <c r="HIS96" s="17"/>
      <c r="HIT96" s="17"/>
      <c r="HIU96" s="17"/>
      <c r="HIV96" s="17"/>
      <c r="HIW96" s="17"/>
      <c r="HIX96" s="17"/>
      <c r="HIY96" s="17"/>
      <c r="HIZ96" s="17"/>
      <c r="HJA96" s="17"/>
      <c r="HJB96" s="17"/>
      <c r="HJC96" s="17"/>
      <c r="HJD96" s="17"/>
      <c r="HJE96" s="17"/>
      <c r="HJF96" s="17"/>
      <c r="HJG96" s="17"/>
      <c r="HJH96" s="17"/>
      <c r="HJI96" s="17"/>
      <c r="HJJ96" s="17"/>
      <c r="HJK96" s="17"/>
      <c r="HJL96" s="17"/>
      <c r="HJM96" s="17"/>
      <c r="HJN96" s="17"/>
      <c r="HJO96" s="17"/>
      <c r="HJP96" s="17"/>
      <c r="HJQ96" s="17"/>
      <c r="HJR96" s="17"/>
      <c r="HJS96" s="17"/>
      <c r="HJT96" s="17"/>
      <c r="HJU96" s="17"/>
      <c r="HJV96" s="17"/>
      <c r="HJW96" s="17"/>
      <c r="HJX96" s="17"/>
      <c r="HJY96" s="17"/>
      <c r="HJZ96" s="17"/>
      <c r="HKA96" s="17"/>
      <c r="HKB96" s="17"/>
      <c r="HKC96" s="17"/>
      <c r="HKD96" s="17"/>
      <c r="HKE96" s="17"/>
      <c r="HKF96" s="17"/>
      <c r="HKG96" s="17"/>
      <c r="HKH96" s="17"/>
      <c r="HKI96" s="17"/>
      <c r="HKJ96" s="17"/>
      <c r="HKK96" s="17"/>
      <c r="HKL96" s="17"/>
      <c r="HKM96" s="17"/>
      <c r="HKN96" s="17"/>
      <c r="HKO96" s="17"/>
      <c r="HKP96" s="17"/>
      <c r="HKQ96" s="17"/>
      <c r="HKR96" s="17"/>
      <c r="HKS96" s="17"/>
      <c r="HKT96" s="17"/>
      <c r="HKU96" s="17"/>
      <c r="HKV96" s="17"/>
      <c r="HKW96" s="17"/>
      <c r="HKX96" s="17"/>
      <c r="HKY96" s="17"/>
      <c r="HKZ96" s="17"/>
      <c r="HLA96" s="17"/>
      <c r="HLB96" s="17"/>
      <c r="HLC96" s="17"/>
      <c r="HLD96" s="17"/>
      <c r="HLE96" s="17"/>
      <c r="HLF96" s="17"/>
      <c r="HLG96" s="17"/>
      <c r="HLH96" s="17"/>
      <c r="HLI96" s="17"/>
      <c r="HLJ96" s="17"/>
      <c r="HLK96" s="17"/>
      <c r="HLL96" s="17"/>
      <c r="HLM96" s="17"/>
      <c r="HLN96" s="17"/>
      <c r="HLO96" s="17"/>
      <c r="HLP96" s="17"/>
      <c r="HLQ96" s="17"/>
      <c r="HLR96" s="17"/>
      <c r="HLS96" s="17"/>
      <c r="HLT96" s="17"/>
      <c r="HLU96" s="17"/>
      <c r="HLV96" s="17"/>
      <c r="HLW96" s="17"/>
      <c r="HLX96" s="17"/>
      <c r="HLY96" s="17"/>
      <c r="HLZ96" s="17"/>
      <c r="HMA96" s="17"/>
      <c r="HMB96" s="17"/>
      <c r="HMC96" s="17"/>
      <c r="HMD96" s="17"/>
      <c r="HME96" s="17"/>
      <c r="HMF96" s="17"/>
      <c r="HMG96" s="17"/>
      <c r="HMH96" s="17"/>
      <c r="HMI96" s="17"/>
      <c r="HMJ96" s="17"/>
      <c r="HMK96" s="17"/>
      <c r="HML96" s="17"/>
      <c r="HMM96" s="17"/>
      <c r="HMN96" s="17"/>
      <c r="HMO96" s="17"/>
      <c r="HMP96" s="17"/>
      <c r="HMQ96" s="17"/>
      <c r="HMR96" s="17"/>
      <c r="HMS96" s="17"/>
      <c r="HMT96" s="17"/>
      <c r="HMU96" s="17"/>
      <c r="HMV96" s="17"/>
      <c r="HMW96" s="17"/>
      <c r="HMX96" s="17"/>
      <c r="HMY96" s="17"/>
      <c r="HMZ96" s="17"/>
      <c r="HNA96" s="17"/>
      <c r="HNB96" s="17"/>
      <c r="HNC96" s="17"/>
      <c r="HND96" s="17"/>
      <c r="HNE96" s="17"/>
      <c r="HNF96" s="17"/>
      <c r="HNG96" s="17"/>
      <c r="HNH96" s="17"/>
      <c r="HNI96" s="17"/>
      <c r="HNJ96" s="17"/>
      <c r="HNK96" s="17"/>
      <c r="HNL96" s="17"/>
      <c r="HNM96" s="17"/>
      <c r="HNN96" s="17"/>
      <c r="HNO96" s="17"/>
      <c r="HNP96" s="17"/>
      <c r="HNQ96" s="17"/>
      <c r="HNR96" s="17"/>
      <c r="HNS96" s="17"/>
      <c r="HNT96" s="17"/>
      <c r="HNU96" s="17"/>
      <c r="HNV96" s="17"/>
      <c r="HNW96" s="17"/>
      <c r="HNX96" s="17"/>
      <c r="HNY96" s="17"/>
      <c r="HNZ96" s="17"/>
      <c r="HOA96" s="17"/>
      <c r="HOB96" s="17"/>
      <c r="HOC96" s="17"/>
      <c r="HOD96" s="17"/>
      <c r="HOE96" s="17"/>
      <c r="HOF96" s="17"/>
      <c r="HOG96" s="17"/>
      <c r="HOH96" s="17"/>
      <c r="HOI96" s="17"/>
      <c r="HOJ96" s="17"/>
      <c r="HOK96" s="17"/>
      <c r="HOL96" s="17"/>
      <c r="HOM96" s="17"/>
      <c r="HON96" s="17"/>
      <c r="HOO96" s="17"/>
      <c r="HOP96" s="17"/>
      <c r="HOQ96" s="17"/>
      <c r="HOR96" s="17"/>
      <c r="HOS96" s="17"/>
      <c r="HOT96" s="17"/>
      <c r="HOU96" s="17"/>
      <c r="HOV96" s="17"/>
      <c r="HOW96" s="17"/>
      <c r="HOX96" s="17"/>
      <c r="HOY96" s="17"/>
      <c r="HOZ96" s="17"/>
      <c r="HPA96" s="17"/>
      <c r="HPB96" s="17"/>
      <c r="HPC96" s="17"/>
      <c r="HPD96" s="17"/>
      <c r="HPE96" s="17"/>
      <c r="HPF96" s="17"/>
      <c r="HPG96" s="17"/>
      <c r="HPH96" s="17"/>
      <c r="HPI96" s="17"/>
      <c r="HPJ96" s="17"/>
      <c r="HPK96" s="17"/>
      <c r="HPL96" s="17"/>
      <c r="HPM96" s="17"/>
      <c r="HPN96" s="17"/>
      <c r="HPO96" s="17"/>
      <c r="HPP96" s="17"/>
      <c r="HPQ96" s="17"/>
      <c r="HPR96" s="17"/>
      <c r="HPS96" s="17"/>
      <c r="HPT96" s="17"/>
      <c r="HPU96" s="17"/>
      <c r="HPV96" s="17"/>
      <c r="HPW96" s="17"/>
      <c r="HPX96" s="17"/>
      <c r="HPY96" s="17"/>
      <c r="HPZ96" s="17"/>
      <c r="HQA96" s="17"/>
      <c r="HQB96" s="17"/>
      <c r="HQC96" s="17"/>
      <c r="HQD96" s="17"/>
      <c r="HQE96" s="17"/>
      <c r="HQF96" s="17"/>
      <c r="HQG96" s="17"/>
      <c r="HQH96" s="17"/>
      <c r="HQI96" s="17"/>
      <c r="HQJ96" s="17"/>
      <c r="HQK96" s="17"/>
      <c r="HQL96" s="17"/>
      <c r="HQM96" s="17"/>
      <c r="HQN96" s="17"/>
      <c r="HQO96" s="17"/>
      <c r="HQP96" s="17"/>
      <c r="HQQ96" s="17"/>
      <c r="HQR96" s="17"/>
      <c r="HQS96" s="17"/>
      <c r="HQT96" s="17"/>
      <c r="HQU96" s="17"/>
      <c r="HQV96" s="17"/>
      <c r="HQW96" s="17"/>
      <c r="HQX96" s="17"/>
      <c r="HQY96" s="17"/>
      <c r="HQZ96" s="17"/>
      <c r="HRA96" s="17"/>
      <c r="HRB96" s="17"/>
      <c r="HRC96" s="17"/>
      <c r="HRD96" s="17"/>
      <c r="HRE96" s="17"/>
      <c r="HRF96" s="17"/>
      <c r="HRG96" s="17"/>
      <c r="HRH96" s="17"/>
      <c r="HRI96" s="17"/>
      <c r="HRJ96" s="17"/>
      <c r="HRK96" s="17"/>
      <c r="HRL96" s="17"/>
      <c r="HRM96" s="17"/>
      <c r="HRN96" s="17"/>
      <c r="HRO96" s="17"/>
      <c r="HRP96" s="17"/>
      <c r="HRQ96" s="17"/>
      <c r="HRR96" s="17"/>
      <c r="HRS96" s="17"/>
      <c r="HRT96" s="17"/>
      <c r="HRU96" s="17"/>
      <c r="HRV96" s="17"/>
      <c r="HRW96" s="17"/>
      <c r="HRX96" s="17"/>
      <c r="HRY96" s="17"/>
      <c r="HRZ96" s="17"/>
      <c r="HSA96" s="17"/>
      <c r="HSB96" s="17"/>
      <c r="HSC96" s="17"/>
      <c r="HSD96" s="17"/>
      <c r="HSE96" s="17"/>
      <c r="HSF96" s="17"/>
      <c r="HSG96" s="17"/>
      <c r="HSH96" s="17"/>
      <c r="HSI96" s="17"/>
      <c r="HSJ96" s="17"/>
      <c r="HSK96" s="17"/>
      <c r="HSL96" s="17"/>
      <c r="HSM96" s="17"/>
      <c r="HSN96" s="17"/>
      <c r="HSO96" s="17"/>
      <c r="HSP96" s="17"/>
      <c r="HSQ96" s="17"/>
      <c r="HSR96" s="17"/>
      <c r="HSS96" s="17"/>
      <c r="HST96" s="17"/>
      <c r="HSU96" s="17"/>
      <c r="HSV96" s="17"/>
      <c r="HSW96" s="17"/>
      <c r="HSX96" s="17"/>
      <c r="HSY96" s="17"/>
      <c r="HSZ96" s="17"/>
      <c r="HTA96" s="17"/>
      <c r="HTB96" s="17"/>
      <c r="HTC96" s="17"/>
      <c r="HTD96" s="17"/>
      <c r="HTE96" s="17"/>
      <c r="HTF96" s="17"/>
      <c r="HTG96" s="17"/>
      <c r="HTH96" s="17"/>
      <c r="HTI96" s="17"/>
      <c r="HTJ96" s="17"/>
      <c r="HTK96" s="17"/>
      <c r="HTL96" s="17"/>
      <c r="HTM96" s="17"/>
      <c r="HTN96" s="17"/>
      <c r="HTO96" s="17"/>
      <c r="HTP96" s="17"/>
      <c r="HTQ96" s="17"/>
      <c r="HTR96" s="17"/>
      <c r="HTS96" s="17"/>
      <c r="HTT96" s="17"/>
      <c r="HTU96" s="17"/>
      <c r="HTV96" s="17"/>
      <c r="HTW96" s="17"/>
      <c r="HTX96" s="17"/>
      <c r="HTY96" s="17"/>
      <c r="HTZ96" s="17"/>
      <c r="HUA96" s="17"/>
      <c r="HUB96" s="17"/>
      <c r="HUC96" s="17"/>
      <c r="HUD96" s="17"/>
      <c r="HUE96" s="17"/>
      <c r="HUF96" s="17"/>
      <c r="HUG96" s="17"/>
      <c r="HUH96" s="17"/>
      <c r="HUI96" s="17"/>
      <c r="HUJ96" s="17"/>
      <c r="HUK96" s="17"/>
      <c r="HUL96" s="17"/>
      <c r="HUM96" s="17"/>
      <c r="HUN96" s="17"/>
      <c r="HUO96" s="17"/>
      <c r="HUP96" s="17"/>
      <c r="HUQ96" s="17"/>
      <c r="HUR96" s="17"/>
      <c r="HUS96" s="17"/>
      <c r="HUT96" s="17"/>
      <c r="HUU96" s="17"/>
      <c r="HUV96" s="17"/>
      <c r="HUW96" s="17"/>
      <c r="HUX96" s="17"/>
      <c r="HUY96" s="17"/>
      <c r="HUZ96" s="17"/>
      <c r="HVA96" s="17"/>
      <c r="HVB96" s="17"/>
      <c r="HVC96" s="17"/>
      <c r="HVD96" s="17"/>
      <c r="HVE96" s="17"/>
      <c r="HVF96" s="17"/>
      <c r="HVG96" s="17"/>
      <c r="HVH96" s="17"/>
      <c r="HVI96" s="17"/>
      <c r="HVJ96" s="17"/>
      <c r="HVK96" s="17"/>
      <c r="HVL96" s="17"/>
      <c r="HVM96" s="17"/>
      <c r="HVN96" s="17"/>
      <c r="HVO96" s="17"/>
      <c r="HVP96" s="17"/>
      <c r="HVQ96" s="17"/>
      <c r="HVR96" s="17"/>
      <c r="HVS96" s="17"/>
      <c r="HVT96" s="17"/>
      <c r="HVU96" s="17"/>
      <c r="HVV96" s="17"/>
      <c r="HVW96" s="17"/>
      <c r="HVX96" s="17"/>
      <c r="HVY96" s="17"/>
      <c r="HVZ96" s="17"/>
      <c r="HWA96" s="17"/>
      <c r="HWB96" s="17"/>
      <c r="HWC96" s="17"/>
      <c r="HWD96" s="17"/>
      <c r="HWE96" s="17"/>
      <c r="HWF96" s="17"/>
      <c r="HWG96" s="17"/>
      <c r="HWH96" s="17"/>
      <c r="HWI96" s="17"/>
      <c r="HWJ96" s="17"/>
      <c r="HWK96" s="17"/>
      <c r="HWL96" s="17"/>
      <c r="HWM96" s="17"/>
      <c r="HWN96" s="17"/>
      <c r="HWO96" s="17"/>
      <c r="HWP96" s="17"/>
      <c r="HWQ96" s="17"/>
      <c r="HWR96" s="17"/>
      <c r="HWS96" s="17"/>
      <c r="HWT96" s="17"/>
      <c r="HWU96" s="17"/>
      <c r="HWV96" s="17"/>
      <c r="HWW96" s="17"/>
      <c r="HWX96" s="17"/>
      <c r="HWY96" s="17"/>
      <c r="HWZ96" s="17"/>
      <c r="HXA96" s="17"/>
      <c r="HXB96" s="17"/>
      <c r="HXC96" s="17"/>
      <c r="HXD96" s="17"/>
      <c r="HXE96" s="17"/>
      <c r="HXF96" s="17"/>
      <c r="HXG96" s="17"/>
      <c r="HXH96" s="17"/>
      <c r="HXI96" s="17"/>
      <c r="HXJ96" s="17"/>
      <c r="HXK96" s="17"/>
      <c r="HXL96" s="17"/>
      <c r="HXM96" s="17"/>
      <c r="HXN96" s="17"/>
      <c r="HXO96" s="17"/>
      <c r="HXP96" s="17"/>
      <c r="HXQ96" s="17"/>
      <c r="HXR96" s="17"/>
      <c r="HXS96" s="17"/>
      <c r="HXT96" s="17"/>
      <c r="HXU96" s="17"/>
      <c r="HXV96" s="17"/>
      <c r="HXW96" s="17"/>
      <c r="HXX96" s="17"/>
      <c r="HXY96" s="17"/>
      <c r="HXZ96" s="17"/>
      <c r="HYA96" s="17"/>
      <c r="HYB96" s="17"/>
      <c r="HYC96" s="17"/>
      <c r="HYD96" s="17"/>
      <c r="HYE96" s="17"/>
      <c r="HYF96" s="17"/>
      <c r="HYG96" s="17"/>
      <c r="HYH96" s="17"/>
      <c r="HYI96" s="17"/>
      <c r="HYJ96" s="17"/>
      <c r="HYK96" s="17"/>
      <c r="HYL96" s="17"/>
      <c r="HYM96" s="17"/>
      <c r="HYN96" s="17"/>
      <c r="HYO96" s="17"/>
      <c r="HYP96" s="17"/>
      <c r="HYQ96" s="17"/>
      <c r="HYR96" s="17"/>
      <c r="HYS96" s="17"/>
      <c r="HYT96" s="17"/>
      <c r="HYU96" s="17"/>
      <c r="HYV96" s="17"/>
      <c r="HYW96" s="17"/>
      <c r="HYX96" s="17"/>
      <c r="HYY96" s="17"/>
      <c r="HYZ96" s="17"/>
      <c r="HZA96" s="17"/>
      <c r="HZB96" s="17"/>
      <c r="HZC96" s="17"/>
      <c r="HZD96" s="17"/>
      <c r="HZE96" s="17"/>
      <c r="HZF96" s="17"/>
      <c r="HZG96" s="17"/>
      <c r="HZH96" s="17"/>
      <c r="HZI96" s="17"/>
      <c r="HZJ96" s="17"/>
      <c r="HZK96" s="17"/>
      <c r="HZL96" s="17"/>
      <c r="HZM96" s="17"/>
      <c r="HZN96" s="17"/>
      <c r="HZO96" s="17"/>
      <c r="HZP96" s="17"/>
      <c r="HZQ96" s="17"/>
      <c r="HZR96" s="17"/>
      <c r="HZS96" s="17"/>
      <c r="HZT96" s="17"/>
      <c r="HZU96" s="17"/>
      <c r="HZV96" s="17"/>
      <c r="HZW96" s="17"/>
      <c r="HZX96" s="17"/>
      <c r="HZY96" s="17"/>
      <c r="HZZ96" s="17"/>
      <c r="IAA96" s="17"/>
      <c r="IAB96" s="17"/>
      <c r="IAC96" s="17"/>
      <c r="IAD96" s="17"/>
      <c r="IAE96" s="17"/>
      <c r="IAF96" s="17"/>
      <c r="IAG96" s="17"/>
      <c r="IAH96" s="17"/>
      <c r="IAI96" s="17"/>
      <c r="IAJ96" s="17"/>
      <c r="IAK96" s="17"/>
      <c r="IAL96" s="17"/>
      <c r="IAM96" s="17"/>
      <c r="IAN96" s="17"/>
      <c r="IAO96" s="17"/>
      <c r="IAP96" s="17"/>
      <c r="IAQ96" s="17"/>
      <c r="IAR96" s="17"/>
      <c r="IAS96" s="17"/>
      <c r="IAT96" s="17"/>
      <c r="IAU96" s="17"/>
      <c r="IAV96" s="17"/>
      <c r="IAW96" s="17"/>
      <c r="IAX96" s="17"/>
      <c r="IAY96" s="17"/>
      <c r="IAZ96" s="17"/>
      <c r="IBA96" s="17"/>
      <c r="IBB96" s="17"/>
      <c r="IBC96" s="17"/>
      <c r="IBD96" s="17"/>
      <c r="IBE96" s="17"/>
      <c r="IBF96" s="17"/>
      <c r="IBG96" s="17"/>
      <c r="IBH96" s="17"/>
      <c r="IBI96" s="17"/>
      <c r="IBJ96" s="17"/>
      <c r="IBK96" s="17"/>
      <c r="IBL96" s="17"/>
      <c r="IBM96" s="17"/>
      <c r="IBN96" s="17"/>
      <c r="IBO96" s="17"/>
      <c r="IBP96" s="17"/>
      <c r="IBQ96" s="17"/>
      <c r="IBR96" s="17"/>
      <c r="IBS96" s="17"/>
      <c r="IBT96" s="17"/>
      <c r="IBU96" s="17"/>
      <c r="IBV96" s="17"/>
      <c r="IBW96" s="17"/>
      <c r="IBX96" s="17"/>
      <c r="IBY96" s="17"/>
      <c r="IBZ96" s="17"/>
      <c r="ICA96" s="17"/>
      <c r="ICB96" s="17"/>
      <c r="ICC96" s="17"/>
      <c r="ICD96" s="17"/>
      <c r="ICE96" s="17"/>
      <c r="ICF96" s="17"/>
      <c r="ICG96" s="17"/>
      <c r="ICH96" s="17"/>
      <c r="ICI96" s="17"/>
      <c r="ICJ96" s="17"/>
      <c r="ICK96" s="17"/>
      <c r="ICL96" s="17"/>
      <c r="ICM96" s="17"/>
      <c r="ICN96" s="17"/>
      <c r="ICO96" s="17"/>
      <c r="ICP96" s="17"/>
      <c r="ICQ96" s="17"/>
      <c r="ICR96" s="17"/>
      <c r="ICS96" s="17"/>
      <c r="ICT96" s="17"/>
      <c r="ICU96" s="17"/>
      <c r="ICV96" s="17"/>
      <c r="ICW96" s="17"/>
      <c r="ICX96" s="17"/>
      <c r="ICY96" s="17"/>
      <c r="ICZ96" s="17"/>
      <c r="IDA96" s="17"/>
      <c r="IDB96" s="17"/>
      <c r="IDC96" s="17"/>
      <c r="IDD96" s="17"/>
      <c r="IDE96" s="17"/>
      <c r="IDF96" s="17"/>
      <c r="IDG96" s="17"/>
      <c r="IDH96" s="17"/>
      <c r="IDI96" s="17"/>
      <c r="IDJ96" s="17"/>
      <c r="IDK96" s="17"/>
      <c r="IDL96" s="17"/>
      <c r="IDM96" s="17"/>
      <c r="IDN96" s="17"/>
      <c r="IDO96" s="17"/>
      <c r="IDP96" s="17"/>
      <c r="IDQ96" s="17"/>
      <c r="IDR96" s="17"/>
      <c r="IDS96" s="17"/>
      <c r="IDT96" s="17"/>
      <c r="IDU96" s="17"/>
      <c r="IDV96" s="17"/>
      <c r="IDW96" s="17"/>
      <c r="IDX96" s="17"/>
      <c r="IDY96" s="17"/>
      <c r="IDZ96" s="17"/>
      <c r="IEA96" s="17"/>
      <c r="IEB96" s="17"/>
      <c r="IEC96" s="17"/>
      <c r="IED96" s="17"/>
      <c r="IEE96" s="17"/>
      <c r="IEF96" s="17"/>
      <c r="IEG96" s="17"/>
      <c r="IEH96" s="17"/>
      <c r="IEI96" s="17"/>
      <c r="IEJ96" s="17"/>
      <c r="IEK96" s="17"/>
      <c r="IEL96" s="17"/>
      <c r="IEM96" s="17"/>
      <c r="IEN96" s="17"/>
      <c r="IEO96" s="17"/>
      <c r="IEP96" s="17"/>
      <c r="IEQ96" s="17"/>
      <c r="IER96" s="17"/>
      <c r="IES96" s="17"/>
      <c r="IET96" s="17"/>
      <c r="IEU96" s="17"/>
      <c r="IEV96" s="17"/>
      <c r="IEW96" s="17"/>
      <c r="IEX96" s="17"/>
      <c r="IEY96" s="17"/>
      <c r="IEZ96" s="17"/>
      <c r="IFA96" s="17"/>
      <c r="IFB96" s="17"/>
      <c r="IFC96" s="17"/>
      <c r="IFD96" s="17"/>
      <c r="IFE96" s="17"/>
      <c r="IFF96" s="17"/>
      <c r="IFG96" s="17"/>
      <c r="IFH96" s="17"/>
      <c r="IFI96" s="17"/>
      <c r="IFJ96" s="17"/>
      <c r="IFK96" s="17"/>
      <c r="IFL96" s="17"/>
      <c r="IFM96" s="17"/>
      <c r="IFN96" s="17"/>
      <c r="IFO96" s="17"/>
      <c r="IFP96" s="17"/>
      <c r="IFQ96" s="17"/>
      <c r="IFR96" s="17"/>
      <c r="IFS96" s="17"/>
      <c r="IFT96" s="17"/>
      <c r="IFU96" s="17"/>
      <c r="IFV96" s="17"/>
      <c r="IFW96" s="17"/>
      <c r="IFX96" s="17"/>
      <c r="IFY96" s="17"/>
      <c r="IFZ96" s="17"/>
      <c r="IGA96" s="17"/>
      <c r="IGB96" s="17"/>
      <c r="IGC96" s="17"/>
      <c r="IGD96" s="17"/>
      <c r="IGE96" s="17"/>
      <c r="IGF96" s="17"/>
      <c r="IGG96" s="17"/>
      <c r="IGH96" s="17"/>
      <c r="IGI96" s="17"/>
      <c r="IGJ96" s="17"/>
      <c r="IGK96" s="17"/>
      <c r="IGL96" s="17"/>
      <c r="IGM96" s="17"/>
      <c r="IGN96" s="17"/>
      <c r="IGO96" s="17"/>
      <c r="IGP96" s="17"/>
      <c r="IGQ96" s="17"/>
      <c r="IGR96" s="17"/>
      <c r="IGS96" s="17"/>
      <c r="IGT96" s="17"/>
      <c r="IGU96" s="17"/>
      <c r="IGV96" s="17"/>
      <c r="IGW96" s="17"/>
      <c r="IGX96" s="17"/>
      <c r="IGY96" s="17"/>
      <c r="IGZ96" s="17"/>
      <c r="IHA96" s="17"/>
      <c r="IHB96" s="17"/>
      <c r="IHC96" s="17"/>
      <c r="IHD96" s="17"/>
      <c r="IHE96" s="17"/>
      <c r="IHF96" s="17"/>
      <c r="IHG96" s="17"/>
      <c r="IHH96" s="17"/>
      <c r="IHI96" s="17"/>
      <c r="IHJ96" s="17"/>
      <c r="IHK96" s="17"/>
      <c r="IHL96" s="17"/>
      <c r="IHM96" s="17"/>
      <c r="IHN96" s="17"/>
      <c r="IHO96" s="17"/>
      <c r="IHP96" s="17"/>
      <c r="IHQ96" s="17"/>
      <c r="IHR96" s="17"/>
      <c r="IHS96" s="17"/>
      <c r="IHT96" s="17"/>
      <c r="IHU96" s="17"/>
      <c r="IHV96" s="17"/>
      <c r="IHW96" s="17"/>
      <c r="IHX96" s="17"/>
      <c r="IHY96" s="17"/>
      <c r="IHZ96" s="17"/>
      <c r="IIA96" s="17"/>
      <c r="IIB96" s="17"/>
      <c r="IIC96" s="17"/>
      <c r="IID96" s="17"/>
      <c r="IIE96" s="17"/>
      <c r="IIF96" s="17"/>
      <c r="IIG96" s="17"/>
      <c r="IIH96" s="17"/>
      <c r="III96" s="17"/>
      <c r="IIJ96" s="17"/>
      <c r="IIK96" s="17"/>
      <c r="IIL96" s="17"/>
      <c r="IIM96" s="17"/>
      <c r="IIN96" s="17"/>
      <c r="IIO96" s="17"/>
      <c r="IIP96" s="17"/>
      <c r="IIQ96" s="17"/>
      <c r="IIR96" s="17"/>
      <c r="IIS96" s="17"/>
      <c r="IIT96" s="17"/>
      <c r="IIU96" s="17"/>
      <c r="IIV96" s="17"/>
      <c r="IIW96" s="17"/>
      <c r="IIX96" s="17"/>
      <c r="IIY96" s="17"/>
      <c r="IIZ96" s="17"/>
      <c r="IJA96" s="17"/>
      <c r="IJB96" s="17"/>
      <c r="IJC96" s="17"/>
      <c r="IJD96" s="17"/>
      <c r="IJE96" s="17"/>
      <c r="IJF96" s="17"/>
      <c r="IJG96" s="17"/>
      <c r="IJH96" s="17"/>
      <c r="IJI96" s="17"/>
      <c r="IJJ96" s="17"/>
      <c r="IJK96" s="17"/>
      <c r="IJL96" s="17"/>
      <c r="IJM96" s="17"/>
      <c r="IJN96" s="17"/>
      <c r="IJO96" s="17"/>
      <c r="IJP96" s="17"/>
      <c r="IJQ96" s="17"/>
      <c r="IJR96" s="17"/>
      <c r="IJS96" s="17"/>
      <c r="IJT96" s="17"/>
      <c r="IJU96" s="17"/>
      <c r="IJV96" s="17"/>
      <c r="IJW96" s="17"/>
      <c r="IJX96" s="17"/>
      <c r="IJY96" s="17"/>
      <c r="IJZ96" s="17"/>
      <c r="IKA96" s="17"/>
      <c r="IKB96" s="17"/>
      <c r="IKC96" s="17"/>
      <c r="IKD96" s="17"/>
      <c r="IKE96" s="17"/>
      <c r="IKF96" s="17"/>
      <c r="IKG96" s="17"/>
      <c r="IKH96" s="17"/>
      <c r="IKI96" s="17"/>
      <c r="IKJ96" s="17"/>
      <c r="IKK96" s="17"/>
      <c r="IKL96" s="17"/>
      <c r="IKM96" s="17"/>
      <c r="IKN96" s="17"/>
      <c r="IKO96" s="17"/>
      <c r="IKP96" s="17"/>
      <c r="IKQ96" s="17"/>
      <c r="IKR96" s="17"/>
      <c r="IKS96" s="17"/>
      <c r="IKT96" s="17"/>
      <c r="IKU96" s="17"/>
      <c r="IKV96" s="17"/>
      <c r="IKW96" s="17"/>
      <c r="IKX96" s="17"/>
      <c r="IKY96" s="17"/>
      <c r="IKZ96" s="17"/>
      <c r="ILA96" s="17"/>
      <c r="ILB96" s="17"/>
      <c r="ILC96" s="17"/>
      <c r="ILD96" s="17"/>
      <c r="ILE96" s="17"/>
      <c r="ILF96" s="17"/>
      <c r="ILG96" s="17"/>
      <c r="ILH96" s="17"/>
      <c r="ILI96" s="17"/>
      <c r="ILJ96" s="17"/>
      <c r="ILK96" s="17"/>
      <c r="ILL96" s="17"/>
      <c r="ILM96" s="17"/>
      <c r="ILN96" s="17"/>
      <c r="ILO96" s="17"/>
      <c r="ILP96" s="17"/>
      <c r="ILQ96" s="17"/>
      <c r="ILR96" s="17"/>
      <c r="ILS96" s="17"/>
      <c r="ILT96" s="17"/>
      <c r="ILU96" s="17"/>
      <c r="ILV96" s="17"/>
      <c r="ILW96" s="17"/>
      <c r="ILX96" s="17"/>
      <c r="ILY96" s="17"/>
      <c r="ILZ96" s="17"/>
      <c r="IMA96" s="17"/>
      <c r="IMB96" s="17"/>
      <c r="IMC96" s="17"/>
      <c r="IMD96" s="17"/>
      <c r="IME96" s="17"/>
      <c r="IMF96" s="17"/>
      <c r="IMG96" s="17"/>
      <c r="IMH96" s="17"/>
      <c r="IMI96" s="17"/>
      <c r="IMJ96" s="17"/>
      <c r="IMK96" s="17"/>
      <c r="IML96" s="17"/>
      <c r="IMM96" s="17"/>
      <c r="IMN96" s="17"/>
      <c r="IMO96" s="17"/>
      <c r="IMP96" s="17"/>
      <c r="IMQ96" s="17"/>
      <c r="IMR96" s="17"/>
      <c r="IMS96" s="17"/>
      <c r="IMT96" s="17"/>
      <c r="IMU96" s="17"/>
      <c r="IMV96" s="17"/>
      <c r="IMW96" s="17"/>
      <c r="IMX96" s="17"/>
      <c r="IMY96" s="17"/>
      <c r="IMZ96" s="17"/>
      <c r="INA96" s="17"/>
      <c r="INB96" s="17"/>
      <c r="INC96" s="17"/>
      <c r="IND96" s="17"/>
      <c r="INE96" s="17"/>
      <c r="INF96" s="17"/>
      <c r="ING96" s="17"/>
      <c r="INH96" s="17"/>
      <c r="INI96" s="17"/>
      <c r="INJ96" s="17"/>
      <c r="INK96" s="17"/>
      <c r="INL96" s="17"/>
      <c r="INM96" s="17"/>
      <c r="INN96" s="17"/>
      <c r="INO96" s="17"/>
      <c r="INP96" s="17"/>
      <c r="INQ96" s="17"/>
      <c r="INR96" s="17"/>
      <c r="INS96" s="17"/>
      <c r="INT96" s="17"/>
      <c r="INU96" s="17"/>
      <c r="INV96" s="17"/>
      <c r="INW96" s="17"/>
      <c r="INX96" s="17"/>
      <c r="INY96" s="17"/>
      <c r="INZ96" s="17"/>
      <c r="IOA96" s="17"/>
      <c r="IOB96" s="17"/>
      <c r="IOC96" s="17"/>
      <c r="IOD96" s="17"/>
      <c r="IOE96" s="17"/>
      <c r="IOF96" s="17"/>
      <c r="IOG96" s="17"/>
      <c r="IOH96" s="17"/>
      <c r="IOI96" s="17"/>
      <c r="IOJ96" s="17"/>
      <c r="IOK96" s="17"/>
      <c r="IOL96" s="17"/>
      <c r="IOM96" s="17"/>
      <c r="ION96" s="17"/>
      <c r="IOO96" s="17"/>
      <c r="IOP96" s="17"/>
      <c r="IOQ96" s="17"/>
      <c r="IOR96" s="17"/>
      <c r="IOS96" s="17"/>
      <c r="IOT96" s="17"/>
      <c r="IOU96" s="17"/>
      <c r="IOV96" s="17"/>
      <c r="IOW96" s="17"/>
      <c r="IOX96" s="17"/>
      <c r="IOY96" s="17"/>
      <c r="IOZ96" s="17"/>
      <c r="IPA96" s="17"/>
      <c r="IPB96" s="17"/>
      <c r="IPC96" s="17"/>
      <c r="IPD96" s="17"/>
      <c r="IPE96" s="17"/>
      <c r="IPF96" s="17"/>
      <c r="IPG96" s="17"/>
      <c r="IPH96" s="17"/>
      <c r="IPI96" s="17"/>
      <c r="IPJ96" s="17"/>
      <c r="IPK96" s="17"/>
      <c r="IPL96" s="17"/>
      <c r="IPM96" s="17"/>
      <c r="IPN96" s="17"/>
      <c r="IPO96" s="17"/>
      <c r="IPP96" s="17"/>
      <c r="IPQ96" s="17"/>
      <c r="IPR96" s="17"/>
      <c r="IPS96" s="17"/>
      <c r="IPT96" s="17"/>
      <c r="IPU96" s="17"/>
      <c r="IPV96" s="17"/>
      <c r="IPW96" s="17"/>
      <c r="IPX96" s="17"/>
      <c r="IPY96" s="17"/>
      <c r="IPZ96" s="17"/>
      <c r="IQA96" s="17"/>
      <c r="IQB96" s="17"/>
      <c r="IQC96" s="17"/>
      <c r="IQD96" s="17"/>
      <c r="IQE96" s="17"/>
      <c r="IQF96" s="17"/>
      <c r="IQG96" s="17"/>
      <c r="IQH96" s="17"/>
      <c r="IQI96" s="17"/>
      <c r="IQJ96" s="17"/>
      <c r="IQK96" s="17"/>
      <c r="IQL96" s="17"/>
      <c r="IQM96" s="17"/>
      <c r="IQN96" s="17"/>
      <c r="IQO96" s="17"/>
      <c r="IQP96" s="17"/>
      <c r="IQQ96" s="17"/>
      <c r="IQR96" s="17"/>
      <c r="IQS96" s="17"/>
      <c r="IQT96" s="17"/>
      <c r="IQU96" s="17"/>
      <c r="IQV96" s="17"/>
      <c r="IQW96" s="17"/>
      <c r="IQX96" s="17"/>
      <c r="IQY96" s="17"/>
      <c r="IQZ96" s="17"/>
      <c r="IRA96" s="17"/>
      <c r="IRB96" s="17"/>
      <c r="IRC96" s="17"/>
      <c r="IRD96" s="17"/>
      <c r="IRE96" s="17"/>
      <c r="IRF96" s="17"/>
      <c r="IRG96" s="17"/>
      <c r="IRH96" s="17"/>
      <c r="IRI96" s="17"/>
      <c r="IRJ96" s="17"/>
      <c r="IRK96" s="17"/>
      <c r="IRL96" s="17"/>
      <c r="IRM96" s="17"/>
      <c r="IRN96" s="17"/>
      <c r="IRO96" s="17"/>
      <c r="IRP96" s="17"/>
      <c r="IRQ96" s="17"/>
      <c r="IRR96" s="17"/>
      <c r="IRS96" s="17"/>
      <c r="IRT96" s="17"/>
      <c r="IRU96" s="17"/>
      <c r="IRV96" s="17"/>
      <c r="IRW96" s="17"/>
      <c r="IRX96" s="17"/>
      <c r="IRY96" s="17"/>
      <c r="IRZ96" s="17"/>
      <c r="ISA96" s="17"/>
      <c r="ISB96" s="17"/>
      <c r="ISC96" s="17"/>
      <c r="ISD96" s="17"/>
      <c r="ISE96" s="17"/>
      <c r="ISF96" s="17"/>
      <c r="ISG96" s="17"/>
      <c r="ISH96" s="17"/>
      <c r="ISI96" s="17"/>
      <c r="ISJ96" s="17"/>
      <c r="ISK96" s="17"/>
      <c r="ISL96" s="17"/>
      <c r="ISM96" s="17"/>
      <c r="ISN96" s="17"/>
      <c r="ISO96" s="17"/>
      <c r="ISP96" s="17"/>
      <c r="ISQ96" s="17"/>
      <c r="ISR96" s="17"/>
      <c r="ISS96" s="17"/>
      <c r="IST96" s="17"/>
      <c r="ISU96" s="17"/>
      <c r="ISV96" s="17"/>
      <c r="ISW96" s="17"/>
      <c r="ISX96" s="17"/>
      <c r="ISY96" s="17"/>
      <c r="ISZ96" s="17"/>
      <c r="ITA96" s="17"/>
      <c r="ITB96" s="17"/>
      <c r="ITC96" s="17"/>
      <c r="ITD96" s="17"/>
      <c r="ITE96" s="17"/>
      <c r="ITF96" s="17"/>
      <c r="ITG96" s="17"/>
      <c r="ITH96" s="17"/>
      <c r="ITI96" s="17"/>
      <c r="ITJ96" s="17"/>
      <c r="ITK96" s="17"/>
      <c r="ITL96" s="17"/>
      <c r="ITM96" s="17"/>
      <c r="ITN96" s="17"/>
      <c r="ITO96" s="17"/>
      <c r="ITP96" s="17"/>
      <c r="ITQ96" s="17"/>
      <c r="ITR96" s="17"/>
      <c r="ITS96" s="17"/>
      <c r="ITT96" s="17"/>
      <c r="ITU96" s="17"/>
      <c r="ITV96" s="17"/>
      <c r="ITW96" s="17"/>
      <c r="ITX96" s="17"/>
      <c r="ITY96" s="17"/>
      <c r="ITZ96" s="17"/>
      <c r="IUA96" s="17"/>
      <c r="IUB96" s="17"/>
      <c r="IUC96" s="17"/>
      <c r="IUD96" s="17"/>
      <c r="IUE96" s="17"/>
      <c r="IUF96" s="17"/>
      <c r="IUG96" s="17"/>
      <c r="IUH96" s="17"/>
      <c r="IUI96" s="17"/>
      <c r="IUJ96" s="17"/>
      <c r="IUK96" s="17"/>
      <c r="IUL96" s="17"/>
      <c r="IUM96" s="17"/>
      <c r="IUN96" s="17"/>
      <c r="IUO96" s="17"/>
      <c r="IUP96" s="17"/>
      <c r="IUQ96" s="17"/>
      <c r="IUR96" s="17"/>
      <c r="IUS96" s="17"/>
      <c r="IUT96" s="17"/>
      <c r="IUU96" s="17"/>
      <c r="IUV96" s="17"/>
      <c r="IUW96" s="17"/>
      <c r="IUX96" s="17"/>
      <c r="IUY96" s="17"/>
      <c r="IUZ96" s="17"/>
      <c r="IVA96" s="17"/>
      <c r="IVB96" s="17"/>
      <c r="IVC96" s="17"/>
      <c r="IVD96" s="17"/>
      <c r="IVE96" s="17"/>
      <c r="IVF96" s="17"/>
      <c r="IVG96" s="17"/>
      <c r="IVH96" s="17"/>
      <c r="IVI96" s="17"/>
      <c r="IVJ96" s="17"/>
      <c r="IVK96" s="17"/>
      <c r="IVL96" s="17"/>
      <c r="IVM96" s="17"/>
      <c r="IVN96" s="17"/>
      <c r="IVO96" s="17"/>
      <c r="IVP96" s="17"/>
      <c r="IVQ96" s="17"/>
      <c r="IVR96" s="17"/>
      <c r="IVS96" s="17"/>
      <c r="IVT96" s="17"/>
      <c r="IVU96" s="17"/>
      <c r="IVV96" s="17"/>
      <c r="IVW96" s="17"/>
      <c r="IVX96" s="17"/>
      <c r="IVY96" s="17"/>
      <c r="IVZ96" s="17"/>
      <c r="IWA96" s="17"/>
      <c r="IWB96" s="17"/>
      <c r="IWC96" s="17"/>
      <c r="IWD96" s="17"/>
      <c r="IWE96" s="17"/>
      <c r="IWF96" s="17"/>
      <c r="IWG96" s="17"/>
      <c r="IWH96" s="17"/>
      <c r="IWI96" s="17"/>
      <c r="IWJ96" s="17"/>
      <c r="IWK96" s="17"/>
      <c r="IWL96" s="17"/>
      <c r="IWM96" s="17"/>
      <c r="IWN96" s="17"/>
      <c r="IWO96" s="17"/>
      <c r="IWP96" s="17"/>
      <c r="IWQ96" s="17"/>
      <c r="IWR96" s="17"/>
      <c r="IWS96" s="17"/>
      <c r="IWT96" s="17"/>
      <c r="IWU96" s="17"/>
      <c r="IWV96" s="17"/>
      <c r="IWW96" s="17"/>
      <c r="IWX96" s="17"/>
      <c r="IWY96" s="17"/>
      <c r="IWZ96" s="17"/>
      <c r="IXA96" s="17"/>
      <c r="IXB96" s="17"/>
      <c r="IXC96" s="17"/>
      <c r="IXD96" s="17"/>
      <c r="IXE96" s="17"/>
      <c r="IXF96" s="17"/>
      <c r="IXG96" s="17"/>
      <c r="IXH96" s="17"/>
      <c r="IXI96" s="17"/>
      <c r="IXJ96" s="17"/>
      <c r="IXK96" s="17"/>
      <c r="IXL96" s="17"/>
      <c r="IXM96" s="17"/>
      <c r="IXN96" s="17"/>
      <c r="IXO96" s="17"/>
      <c r="IXP96" s="17"/>
      <c r="IXQ96" s="17"/>
      <c r="IXR96" s="17"/>
      <c r="IXS96" s="17"/>
      <c r="IXT96" s="17"/>
      <c r="IXU96" s="17"/>
      <c r="IXV96" s="17"/>
      <c r="IXW96" s="17"/>
      <c r="IXX96" s="17"/>
      <c r="IXY96" s="17"/>
      <c r="IXZ96" s="17"/>
      <c r="IYA96" s="17"/>
      <c r="IYB96" s="17"/>
      <c r="IYC96" s="17"/>
      <c r="IYD96" s="17"/>
      <c r="IYE96" s="17"/>
      <c r="IYF96" s="17"/>
      <c r="IYG96" s="17"/>
      <c r="IYH96" s="17"/>
      <c r="IYI96" s="17"/>
      <c r="IYJ96" s="17"/>
      <c r="IYK96" s="17"/>
      <c r="IYL96" s="17"/>
      <c r="IYM96" s="17"/>
      <c r="IYN96" s="17"/>
      <c r="IYO96" s="17"/>
      <c r="IYP96" s="17"/>
      <c r="IYQ96" s="17"/>
      <c r="IYR96" s="17"/>
      <c r="IYS96" s="17"/>
      <c r="IYT96" s="17"/>
      <c r="IYU96" s="17"/>
      <c r="IYV96" s="17"/>
      <c r="IYW96" s="17"/>
      <c r="IYX96" s="17"/>
      <c r="IYY96" s="17"/>
      <c r="IYZ96" s="17"/>
      <c r="IZA96" s="17"/>
      <c r="IZB96" s="17"/>
      <c r="IZC96" s="17"/>
      <c r="IZD96" s="17"/>
      <c r="IZE96" s="17"/>
      <c r="IZF96" s="17"/>
      <c r="IZG96" s="17"/>
      <c r="IZH96" s="17"/>
      <c r="IZI96" s="17"/>
      <c r="IZJ96" s="17"/>
      <c r="IZK96" s="17"/>
      <c r="IZL96" s="17"/>
      <c r="IZM96" s="17"/>
      <c r="IZN96" s="17"/>
      <c r="IZO96" s="17"/>
      <c r="IZP96" s="17"/>
      <c r="IZQ96" s="17"/>
      <c r="IZR96" s="17"/>
      <c r="IZS96" s="17"/>
      <c r="IZT96" s="17"/>
      <c r="IZU96" s="17"/>
      <c r="IZV96" s="17"/>
      <c r="IZW96" s="17"/>
      <c r="IZX96" s="17"/>
      <c r="IZY96" s="17"/>
      <c r="IZZ96" s="17"/>
      <c r="JAA96" s="17"/>
      <c r="JAB96" s="17"/>
      <c r="JAC96" s="17"/>
      <c r="JAD96" s="17"/>
      <c r="JAE96" s="17"/>
      <c r="JAF96" s="17"/>
      <c r="JAG96" s="17"/>
      <c r="JAH96" s="17"/>
      <c r="JAI96" s="17"/>
      <c r="JAJ96" s="17"/>
      <c r="JAK96" s="17"/>
      <c r="JAL96" s="17"/>
      <c r="JAM96" s="17"/>
      <c r="JAN96" s="17"/>
      <c r="JAO96" s="17"/>
      <c r="JAP96" s="17"/>
      <c r="JAQ96" s="17"/>
      <c r="JAR96" s="17"/>
      <c r="JAS96" s="17"/>
      <c r="JAT96" s="17"/>
      <c r="JAU96" s="17"/>
      <c r="JAV96" s="17"/>
      <c r="JAW96" s="17"/>
      <c r="JAX96" s="17"/>
      <c r="JAY96" s="17"/>
      <c r="JAZ96" s="17"/>
      <c r="JBA96" s="17"/>
      <c r="JBB96" s="17"/>
      <c r="JBC96" s="17"/>
      <c r="JBD96" s="17"/>
      <c r="JBE96" s="17"/>
      <c r="JBF96" s="17"/>
      <c r="JBG96" s="17"/>
      <c r="JBH96" s="17"/>
      <c r="JBI96" s="17"/>
      <c r="JBJ96" s="17"/>
      <c r="JBK96" s="17"/>
      <c r="JBL96" s="17"/>
      <c r="JBM96" s="17"/>
      <c r="JBN96" s="17"/>
      <c r="JBO96" s="17"/>
      <c r="JBP96" s="17"/>
      <c r="JBQ96" s="17"/>
      <c r="JBR96" s="17"/>
      <c r="JBS96" s="17"/>
      <c r="JBT96" s="17"/>
      <c r="JBU96" s="17"/>
      <c r="JBV96" s="17"/>
      <c r="JBW96" s="17"/>
      <c r="JBX96" s="17"/>
      <c r="JBY96" s="17"/>
      <c r="JBZ96" s="17"/>
      <c r="JCA96" s="17"/>
      <c r="JCB96" s="17"/>
      <c r="JCC96" s="17"/>
      <c r="JCD96" s="17"/>
      <c r="JCE96" s="17"/>
      <c r="JCF96" s="17"/>
      <c r="JCG96" s="17"/>
      <c r="JCH96" s="17"/>
      <c r="JCI96" s="17"/>
      <c r="JCJ96" s="17"/>
      <c r="JCK96" s="17"/>
      <c r="JCL96" s="17"/>
      <c r="JCM96" s="17"/>
      <c r="JCN96" s="17"/>
      <c r="JCO96" s="17"/>
      <c r="JCP96" s="17"/>
      <c r="JCQ96" s="17"/>
      <c r="JCR96" s="17"/>
      <c r="JCS96" s="17"/>
      <c r="JCT96" s="17"/>
      <c r="JCU96" s="17"/>
      <c r="JCV96" s="17"/>
      <c r="JCW96" s="17"/>
      <c r="JCX96" s="17"/>
      <c r="JCY96" s="17"/>
      <c r="JCZ96" s="17"/>
      <c r="JDA96" s="17"/>
      <c r="JDB96" s="17"/>
      <c r="JDC96" s="17"/>
      <c r="JDD96" s="17"/>
      <c r="JDE96" s="17"/>
      <c r="JDF96" s="17"/>
      <c r="JDG96" s="17"/>
      <c r="JDH96" s="17"/>
      <c r="JDI96" s="17"/>
      <c r="JDJ96" s="17"/>
      <c r="JDK96" s="17"/>
      <c r="JDL96" s="17"/>
      <c r="JDM96" s="17"/>
      <c r="JDN96" s="17"/>
      <c r="JDO96" s="17"/>
      <c r="JDP96" s="17"/>
      <c r="JDQ96" s="17"/>
      <c r="JDR96" s="17"/>
      <c r="JDS96" s="17"/>
      <c r="JDT96" s="17"/>
      <c r="JDU96" s="17"/>
      <c r="JDV96" s="17"/>
      <c r="JDW96" s="17"/>
      <c r="JDX96" s="17"/>
      <c r="JDY96" s="17"/>
      <c r="JDZ96" s="17"/>
      <c r="JEA96" s="17"/>
      <c r="JEB96" s="17"/>
      <c r="JEC96" s="17"/>
      <c r="JED96" s="17"/>
      <c r="JEE96" s="17"/>
      <c r="JEF96" s="17"/>
      <c r="JEG96" s="17"/>
      <c r="JEH96" s="17"/>
      <c r="JEI96" s="17"/>
      <c r="JEJ96" s="17"/>
      <c r="JEK96" s="17"/>
      <c r="JEL96" s="17"/>
      <c r="JEM96" s="17"/>
      <c r="JEN96" s="17"/>
      <c r="JEO96" s="17"/>
      <c r="JEP96" s="17"/>
      <c r="JEQ96" s="17"/>
      <c r="JER96" s="17"/>
      <c r="JES96" s="17"/>
      <c r="JET96" s="17"/>
      <c r="JEU96" s="17"/>
      <c r="JEV96" s="17"/>
      <c r="JEW96" s="17"/>
      <c r="JEX96" s="17"/>
      <c r="JEY96" s="17"/>
      <c r="JEZ96" s="17"/>
      <c r="JFA96" s="17"/>
      <c r="JFB96" s="17"/>
      <c r="JFC96" s="17"/>
      <c r="JFD96" s="17"/>
      <c r="JFE96" s="17"/>
      <c r="JFF96" s="17"/>
      <c r="JFG96" s="17"/>
      <c r="JFH96" s="17"/>
      <c r="JFI96" s="17"/>
      <c r="JFJ96" s="17"/>
      <c r="JFK96" s="17"/>
      <c r="JFL96" s="17"/>
      <c r="JFM96" s="17"/>
      <c r="JFN96" s="17"/>
      <c r="JFO96" s="17"/>
      <c r="JFP96" s="17"/>
      <c r="JFQ96" s="17"/>
      <c r="JFR96" s="17"/>
      <c r="JFS96" s="17"/>
      <c r="JFT96" s="17"/>
      <c r="JFU96" s="17"/>
      <c r="JFV96" s="17"/>
      <c r="JFW96" s="17"/>
      <c r="JFX96" s="17"/>
      <c r="JFY96" s="17"/>
      <c r="JFZ96" s="17"/>
      <c r="JGA96" s="17"/>
      <c r="JGB96" s="17"/>
      <c r="JGC96" s="17"/>
      <c r="JGD96" s="17"/>
      <c r="JGE96" s="17"/>
      <c r="JGF96" s="17"/>
      <c r="JGG96" s="17"/>
      <c r="JGH96" s="17"/>
      <c r="JGI96" s="17"/>
      <c r="JGJ96" s="17"/>
      <c r="JGK96" s="17"/>
      <c r="JGL96" s="17"/>
      <c r="JGM96" s="17"/>
      <c r="JGN96" s="17"/>
      <c r="JGO96" s="17"/>
      <c r="JGP96" s="17"/>
      <c r="JGQ96" s="17"/>
      <c r="JGR96" s="17"/>
      <c r="JGS96" s="17"/>
      <c r="JGT96" s="17"/>
      <c r="JGU96" s="17"/>
      <c r="JGV96" s="17"/>
      <c r="JGW96" s="17"/>
      <c r="JGX96" s="17"/>
      <c r="JGY96" s="17"/>
      <c r="JGZ96" s="17"/>
      <c r="JHA96" s="17"/>
      <c r="JHB96" s="17"/>
      <c r="JHC96" s="17"/>
      <c r="JHD96" s="17"/>
      <c r="JHE96" s="17"/>
      <c r="JHF96" s="17"/>
      <c r="JHG96" s="17"/>
      <c r="JHH96" s="17"/>
      <c r="JHI96" s="17"/>
      <c r="JHJ96" s="17"/>
      <c r="JHK96" s="17"/>
      <c r="JHL96" s="17"/>
      <c r="JHM96" s="17"/>
      <c r="JHN96" s="17"/>
      <c r="JHO96" s="17"/>
      <c r="JHP96" s="17"/>
      <c r="JHQ96" s="17"/>
      <c r="JHR96" s="17"/>
      <c r="JHS96" s="17"/>
      <c r="JHT96" s="17"/>
      <c r="JHU96" s="17"/>
      <c r="JHV96" s="17"/>
      <c r="JHW96" s="17"/>
      <c r="JHX96" s="17"/>
      <c r="JHY96" s="17"/>
      <c r="JHZ96" s="17"/>
      <c r="JIA96" s="17"/>
      <c r="JIB96" s="17"/>
      <c r="JIC96" s="17"/>
      <c r="JID96" s="17"/>
      <c r="JIE96" s="17"/>
      <c r="JIF96" s="17"/>
      <c r="JIG96" s="17"/>
      <c r="JIH96" s="17"/>
      <c r="JII96" s="17"/>
      <c r="JIJ96" s="17"/>
      <c r="JIK96" s="17"/>
      <c r="JIL96" s="17"/>
      <c r="JIM96" s="17"/>
      <c r="JIN96" s="17"/>
      <c r="JIO96" s="17"/>
      <c r="JIP96" s="17"/>
      <c r="JIQ96" s="17"/>
      <c r="JIR96" s="17"/>
      <c r="JIS96" s="17"/>
      <c r="JIT96" s="17"/>
      <c r="JIU96" s="17"/>
      <c r="JIV96" s="17"/>
      <c r="JIW96" s="17"/>
      <c r="JIX96" s="17"/>
      <c r="JIY96" s="17"/>
      <c r="JIZ96" s="17"/>
      <c r="JJA96" s="17"/>
      <c r="JJB96" s="17"/>
      <c r="JJC96" s="17"/>
      <c r="JJD96" s="17"/>
      <c r="JJE96" s="17"/>
      <c r="JJF96" s="17"/>
      <c r="JJG96" s="17"/>
      <c r="JJH96" s="17"/>
      <c r="JJI96" s="17"/>
      <c r="JJJ96" s="17"/>
      <c r="JJK96" s="17"/>
      <c r="JJL96" s="17"/>
      <c r="JJM96" s="17"/>
      <c r="JJN96" s="17"/>
      <c r="JJO96" s="17"/>
      <c r="JJP96" s="17"/>
      <c r="JJQ96" s="17"/>
      <c r="JJR96" s="17"/>
      <c r="JJS96" s="17"/>
      <c r="JJT96" s="17"/>
      <c r="JJU96" s="17"/>
      <c r="JJV96" s="17"/>
      <c r="JJW96" s="17"/>
      <c r="JJX96" s="17"/>
      <c r="JJY96" s="17"/>
      <c r="JJZ96" s="17"/>
      <c r="JKA96" s="17"/>
      <c r="JKB96" s="17"/>
      <c r="JKC96" s="17"/>
      <c r="JKD96" s="17"/>
      <c r="JKE96" s="17"/>
      <c r="JKF96" s="17"/>
      <c r="JKG96" s="17"/>
      <c r="JKH96" s="17"/>
      <c r="JKI96" s="17"/>
      <c r="JKJ96" s="17"/>
      <c r="JKK96" s="17"/>
      <c r="JKL96" s="17"/>
      <c r="JKM96" s="17"/>
      <c r="JKN96" s="17"/>
      <c r="JKO96" s="17"/>
      <c r="JKP96" s="17"/>
      <c r="JKQ96" s="17"/>
      <c r="JKR96" s="17"/>
      <c r="JKS96" s="17"/>
      <c r="JKT96" s="17"/>
      <c r="JKU96" s="17"/>
      <c r="JKV96" s="17"/>
      <c r="JKW96" s="17"/>
      <c r="JKX96" s="17"/>
      <c r="JKY96" s="17"/>
      <c r="JKZ96" s="17"/>
      <c r="JLA96" s="17"/>
      <c r="JLB96" s="17"/>
      <c r="JLC96" s="17"/>
      <c r="JLD96" s="17"/>
      <c r="JLE96" s="17"/>
      <c r="JLF96" s="17"/>
      <c r="JLG96" s="17"/>
      <c r="JLH96" s="17"/>
      <c r="JLI96" s="17"/>
      <c r="JLJ96" s="17"/>
      <c r="JLK96" s="17"/>
      <c r="JLL96" s="17"/>
      <c r="JLM96" s="17"/>
      <c r="JLN96" s="17"/>
      <c r="JLO96" s="17"/>
      <c r="JLP96" s="17"/>
      <c r="JLQ96" s="17"/>
      <c r="JLR96" s="17"/>
      <c r="JLS96" s="17"/>
      <c r="JLT96" s="17"/>
      <c r="JLU96" s="17"/>
      <c r="JLV96" s="17"/>
      <c r="JLW96" s="17"/>
      <c r="JLX96" s="17"/>
      <c r="JLY96" s="17"/>
      <c r="JLZ96" s="17"/>
      <c r="JMA96" s="17"/>
      <c r="JMB96" s="17"/>
      <c r="JMC96" s="17"/>
      <c r="JMD96" s="17"/>
      <c r="JME96" s="17"/>
      <c r="JMF96" s="17"/>
      <c r="JMG96" s="17"/>
      <c r="JMH96" s="17"/>
      <c r="JMI96" s="17"/>
      <c r="JMJ96" s="17"/>
      <c r="JMK96" s="17"/>
      <c r="JML96" s="17"/>
      <c r="JMM96" s="17"/>
      <c r="JMN96" s="17"/>
      <c r="JMO96" s="17"/>
      <c r="JMP96" s="17"/>
      <c r="JMQ96" s="17"/>
      <c r="JMR96" s="17"/>
      <c r="JMS96" s="17"/>
      <c r="JMT96" s="17"/>
      <c r="JMU96" s="17"/>
      <c r="JMV96" s="17"/>
      <c r="JMW96" s="17"/>
      <c r="JMX96" s="17"/>
      <c r="JMY96" s="17"/>
      <c r="JMZ96" s="17"/>
      <c r="JNA96" s="17"/>
      <c r="JNB96" s="17"/>
      <c r="JNC96" s="17"/>
      <c r="JND96" s="17"/>
      <c r="JNE96" s="17"/>
      <c r="JNF96" s="17"/>
      <c r="JNG96" s="17"/>
      <c r="JNH96" s="17"/>
      <c r="JNI96" s="17"/>
      <c r="JNJ96" s="17"/>
      <c r="JNK96" s="17"/>
      <c r="JNL96" s="17"/>
      <c r="JNM96" s="17"/>
      <c r="JNN96" s="17"/>
      <c r="JNO96" s="17"/>
      <c r="JNP96" s="17"/>
      <c r="JNQ96" s="17"/>
      <c r="JNR96" s="17"/>
      <c r="JNS96" s="17"/>
      <c r="JNT96" s="17"/>
      <c r="JNU96" s="17"/>
      <c r="JNV96" s="17"/>
      <c r="JNW96" s="17"/>
      <c r="JNX96" s="17"/>
      <c r="JNY96" s="17"/>
      <c r="JNZ96" s="17"/>
      <c r="JOA96" s="17"/>
      <c r="JOB96" s="17"/>
      <c r="JOC96" s="17"/>
      <c r="JOD96" s="17"/>
      <c r="JOE96" s="17"/>
      <c r="JOF96" s="17"/>
      <c r="JOG96" s="17"/>
      <c r="JOH96" s="17"/>
      <c r="JOI96" s="17"/>
      <c r="JOJ96" s="17"/>
      <c r="JOK96" s="17"/>
      <c r="JOL96" s="17"/>
      <c r="JOM96" s="17"/>
      <c r="JON96" s="17"/>
      <c r="JOO96" s="17"/>
      <c r="JOP96" s="17"/>
      <c r="JOQ96" s="17"/>
      <c r="JOR96" s="17"/>
      <c r="JOS96" s="17"/>
      <c r="JOT96" s="17"/>
      <c r="JOU96" s="17"/>
      <c r="JOV96" s="17"/>
      <c r="JOW96" s="17"/>
      <c r="JOX96" s="17"/>
      <c r="JOY96" s="17"/>
      <c r="JOZ96" s="17"/>
      <c r="JPA96" s="17"/>
      <c r="JPB96" s="17"/>
      <c r="JPC96" s="17"/>
      <c r="JPD96" s="17"/>
      <c r="JPE96" s="17"/>
      <c r="JPF96" s="17"/>
      <c r="JPG96" s="17"/>
      <c r="JPH96" s="17"/>
      <c r="JPI96" s="17"/>
      <c r="JPJ96" s="17"/>
      <c r="JPK96" s="17"/>
      <c r="JPL96" s="17"/>
      <c r="JPM96" s="17"/>
      <c r="JPN96" s="17"/>
      <c r="JPO96" s="17"/>
      <c r="JPP96" s="17"/>
      <c r="JPQ96" s="17"/>
      <c r="JPR96" s="17"/>
      <c r="JPS96" s="17"/>
      <c r="JPT96" s="17"/>
      <c r="JPU96" s="17"/>
      <c r="JPV96" s="17"/>
      <c r="JPW96" s="17"/>
      <c r="JPX96" s="17"/>
      <c r="JPY96" s="17"/>
      <c r="JPZ96" s="17"/>
      <c r="JQA96" s="17"/>
      <c r="JQB96" s="17"/>
      <c r="JQC96" s="17"/>
      <c r="JQD96" s="17"/>
      <c r="JQE96" s="17"/>
      <c r="JQF96" s="17"/>
      <c r="JQG96" s="17"/>
      <c r="JQH96" s="17"/>
      <c r="JQI96" s="17"/>
      <c r="JQJ96" s="17"/>
      <c r="JQK96" s="17"/>
      <c r="JQL96" s="17"/>
      <c r="JQM96" s="17"/>
      <c r="JQN96" s="17"/>
      <c r="JQO96" s="17"/>
      <c r="JQP96" s="17"/>
      <c r="JQQ96" s="17"/>
      <c r="JQR96" s="17"/>
      <c r="JQS96" s="17"/>
      <c r="JQT96" s="17"/>
      <c r="JQU96" s="17"/>
      <c r="JQV96" s="17"/>
      <c r="JQW96" s="17"/>
      <c r="JQX96" s="17"/>
      <c r="JQY96" s="17"/>
      <c r="JQZ96" s="17"/>
      <c r="JRA96" s="17"/>
      <c r="JRB96" s="17"/>
      <c r="JRC96" s="17"/>
      <c r="JRD96" s="17"/>
      <c r="JRE96" s="17"/>
      <c r="JRF96" s="17"/>
      <c r="JRG96" s="17"/>
      <c r="JRH96" s="17"/>
      <c r="JRI96" s="17"/>
      <c r="JRJ96" s="17"/>
      <c r="JRK96" s="17"/>
      <c r="JRL96" s="17"/>
      <c r="JRM96" s="17"/>
      <c r="JRN96" s="17"/>
      <c r="JRO96" s="17"/>
      <c r="JRP96" s="17"/>
      <c r="JRQ96" s="17"/>
      <c r="JRR96" s="17"/>
      <c r="JRS96" s="17"/>
      <c r="JRT96" s="17"/>
      <c r="JRU96" s="17"/>
      <c r="JRV96" s="17"/>
      <c r="JRW96" s="17"/>
      <c r="JRX96" s="17"/>
      <c r="JRY96" s="17"/>
      <c r="JRZ96" s="17"/>
      <c r="JSA96" s="17"/>
      <c r="JSB96" s="17"/>
      <c r="JSC96" s="17"/>
      <c r="JSD96" s="17"/>
      <c r="JSE96" s="17"/>
      <c r="JSF96" s="17"/>
      <c r="JSG96" s="17"/>
      <c r="JSH96" s="17"/>
      <c r="JSI96" s="17"/>
      <c r="JSJ96" s="17"/>
      <c r="JSK96" s="17"/>
      <c r="JSL96" s="17"/>
      <c r="JSM96" s="17"/>
      <c r="JSN96" s="17"/>
      <c r="JSO96" s="17"/>
      <c r="JSP96" s="17"/>
      <c r="JSQ96" s="17"/>
      <c r="JSR96" s="17"/>
      <c r="JSS96" s="17"/>
      <c r="JST96" s="17"/>
      <c r="JSU96" s="17"/>
      <c r="JSV96" s="17"/>
      <c r="JSW96" s="17"/>
      <c r="JSX96" s="17"/>
      <c r="JSY96" s="17"/>
      <c r="JSZ96" s="17"/>
      <c r="JTA96" s="17"/>
      <c r="JTB96" s="17"/>
      <c r="JTC96" s="17"/>
      <c r="JTD96" s="17"/>
      <c r="JTE96" s="17"/>
      <c r="JTF96" s="17"/>
      <c r="JTG96" s="17"/>
      <c r="JTH96" s="17"/>
      <c r="JTI96" s="17"/>
      <c r="JTJ96" s="17"/>
      <c r="JTK96" s="17"/>
      <c r="JTL96" s="17"/>
      <c r="JTM96" s="17"/>
      <c r="JTN96" s="17"/>
      <c r="JTO96" s="17"/>
      <c r="JTP96" s="17"/>
      <c r="JTQ96" s="17"/>
      <c r="JTR96" s="17"/>
      <c r="JTS96" s="17"/>
      <c r="JTT96" s="17"/>
      <c r="JTU96" s="17"/>
      <c r="JTV96" s="17"/>
      <c r="JTW96" s="17"/>
      <c r="JTX96" s="17"/>
      <c r="JTY96" s="17"/>
      <c r="JTZ96" s="17"/>
      <c r="JUA96" s="17"/>
      <c r="JUB96" s="17"/>
      <c r="JUC96" s="17"/>
      <c r="JUD96" s="17"/>
      <c r="JUE96" s="17"/>
      <c r="JUF96" s="17"/>
      <c r="JUG96" s="17"/>
      <c r="JUH96" s="17"/>
      <c r="JUI96" s="17"/>
      <c r="JUJ96" s="17"/>
      <c r="JUK96" s="17"/>
      <c r="JUL96" s="17"/>
      <c r="JUM96" s="17"/>
      <c r="JUN96" s="17"/>
      <c r="JUO96" s="17"/>
      <c r="JUP96" s="17"/>
      <c r="JUQ96" s="17"/>
      <c r="JUR96" s="17"/>
      <c r="JUS96" s="17"/>
      <c r="JUT96" s="17"/>
      <c r="JUU96" s="17"/>
      <c r="JUV96" s="17"/>
      <c r="JUW96" s="17"/>
      <c r="JUX96" s="17"/>
      <c r="JUY96" s="17"/>
      <c r="JUZ96" s="17"/>
      <c r="JVA96" s="17"/>
      <c r="JVB96" s="17"/>
      <c r="JVC96" s="17"/>
      <c r="JVD96" s="17"/>
      <c r="JVE96" s="17"/>
      <c r="JVF96" s="17"/>
      <c r="JVG96" s="17"/>
      <c r="JVH96" s="17"/>
      <c r="JVI96" s="17"/>
      <c r="JVJ96" s="17"/>
      <c r="JVK96" s="17"/>
      <c r="JVL96" s="17"/>
      <c r="JVM96" s="17"/>
      <c r="JVN96" s="17"/>
      <c r="JVO96" s="17"/>
      <c r="JVP96" s="17"/>
      <c r="JVQ96" s="17"/>
      <c r="JVR96" s="17"/>
      <c r="JVS96" s="17"/>
      <c r="JVT96" s="17"/>
      <c r="JVU96" s="17"/>
      <c r="JVV96" s="17"/>
      <c r="JVW96" s="17"/>
      <c r="JVX96" s="17"/>
      <c r="JVY96" s="17"/>
      <c r="JVZ96" s="17"/>
      <c r="JWA96" s="17"/>
      <c r="JWB96" s="17"/>
      <c r="JWC96" s="17"/>
      <c r="JWD96" s="17"/>
      <c r="JWE96" s="17"/>
      <c r="JWF96" s="17"/>
      <c r="JWG96" s="17"/>
      <c r="JWH96" s="17"/>
      <c r="JWI96" s="17"/>
      <c r="JWJ96" s="17"/>
      <c r="JWK96" s="17"/>
      <c r="JWL96" s="17"/>
      <c r="JWM96" s="17"/>
      <c r="JWN96" s="17"/>
      <c r="JWO96" s="17"/>
      <c r="JWP96" s="17"/>
      <c r="JWQ96" s="17"/>
      <c r="JWR96" s="17"/>
      <c r="JWS96" s="17"/>
      <c r="JWT96" s="17"/>
      <c r="JWU96" s="17"/>
      <c r="JWV96" s="17"/>
      <c r="JWW96" s="17"/>
      <c r="JWX96" s="17"/>
      <c r="JWY96" s="17"/>
      <c r="JWZ96" s="17"/>
      <c r="JXA96" s="17"/>
      <c r="JXB96" s="17"/>
      <c r="JXC96" s="17"/>
      <c r="JXD96" s="17"/>
      <c r="JXE96" s="17"/>
      <c r="JXF96" s="17"/>
      <c r="JXG96" s="17"/>
      <c r="JXH96" s="17"/>
      <c r="JXI96" s="17"/>
      <c r="JXJ96" s="17"/>
      <c r="JXK96" s="17"/>
      <c r="JXL96" s="17"/>
      <c r="JXM96" s="17"/>
      <c r="JXN96" s="17"/>
      <c r="JXO96" s="17"/>
      <c r="JXP96" s="17"/>
      <c r="JXQ96" s="17"/>
      <c r="JXR96" s="17"/>
      <c r="JXS96" s="17"/>
      <c r="JXT96" s="17"/>
      <c r="JXU96" s="17"/>
      <c r="JXV96" s="17"/>
      <c r="JXW96" s="17"/>
      <c r="JXX96" s="17"/>
      <c r="JXY96" s="17"/>
      <c r="JXZ96" s="17"/>
      <c r="JYA96" s="17"/>
      <c r="JYB96" s="17"/>
      <c r="JYC96" s="17"/>
      <c r="JYD96" s="17"/>
      <c r="JYE96" s="17"/>
      <c r="JYF96" s="17"/>
      <c r="JYG96" s="17"/>
      <c r="JYH96" s="17"/>
      <c r="JYI96" s="17"/>
      <c r="JYJ96" s="17"/>
      <c r="JYK96" s="17"/>
      <c r="JYL96" s="17"/>
      <c r="JYM96" s="17"/>
      <c r="JYN96" s="17"/>
      <c r="JYO96" s="17"/>
      <c r="JYP96" s="17"/>
      <c r="JYQ96" s="17"/>
      <c r="JYR96" s="17"/>
      <c r="JYS96" s="17"/>
      <c r="JYT96" s="17"/>
      <c r="JYU96" s="17"/>
      <c r="JYV96" s="17"/>
      <c r="JYW96" s="17"/>
      <c r="JYX96" s="17"/>
      <c r="JYY96" s="17"/>
      <c r="JYZ96" s="17"/>
      <c r="JZA96" s="17"/>
      <c r="JZB96" s="17"/>
      <c r="JZC96" s="17"/>
      <c r="JZD96" s="17"/>
      <c r="JZE96" s="17"/>
      <c r="JZF96" s="17"/>
      <c r="JZG96" s="17"/>
      <c r="JZH96" s="17"/>
      <c r="JZI96" s="17"/>
      <c r="JZJ96" s="17"/>
      <c r="JZK96" s="17"/>
      <c r="JZL96" s="17"/>
      <c r="JZM96" s="17"/>
      <c r="JZN96" s="17"/>
      <c r="JZO96" s="17"/>
      <c r="JZP96" s="17"/>
      <c r="JZQ96" s="17"/>
      <c r="JZR96" s="17"/>
      <c r="JZS96" s="17"/>
      <c r="JZT96" s="17"/>
      <c r="JZU96" s="17"/>
      <c r="JZV96" s="17"/>
      <c r="JZW96" s="17"/>
      <c r="JZX96" s="17"/>
      <c r="JZY96" s="17"/>
      <c r="JZZ96" s="17"/>
      <c r="KAA96" s="17"/>
      <c r="KAB96" s="17"/>
      <c r="KAC96" s="17"/>
      <c r="KAD96" s="17"/>
      <c r="KAE96" s="17"/>
      <c r="KAF96" s="17"/>
      <c r="KAG96" s="17"/>
      <c r="KAH96" s="17"/>
      <c r="KAI96" s="17"/>
      <c r="KAJ96" s="17"/>
      <c r="KAK96" s="17"/>
      <c r="KAL96" s="17"/>
      <c r="KAM96" s="17"/>
      <c r="KAN96" s="17"/>
      <c r="KAO96" s="17"/>
      <c r="KAP96" s="17"/>
      <c r="KAQ96" s="17"/>
      <c r="KAR96" s="17"/>
      <c r="KAS96" s="17"/>
      <c r="KAT96" s="17"/>
      <c r="KAU96" s="17"/>
      <c r="KAV96" s="17"/>
      <c r="KAW96" s="17"/>
      <c r="KAX96" s="17"/>
      <c r="KAY96" s="17"/>
      <c r="KAZ96" s="17"/>
      <c r="KBA96" s="17"/>
      <c r="KBB96" s="17"/>
      <c r="KBC96" s="17"/>
      <c r="KBD96" s="17"/>
      <c r="KBE96" s="17"/>
      <c r="KBF96" s="17"/>
      <c r="KBG96" s="17"/>
      <c r="KBH96" s="17"/>
      <c r="KBI96" s="17"/>
      <c r="KBJ96" s="17"/>
      <c r="KBK96" s="17"/>
      <c r="KBL96" s="17"/>
      <c r="KBM96" s="17"/>
      <c r="KBN96" s="17"/>
      <c r="KBO96" s="17"/>
      <c r="KBP96" s="17"/>
      <c r="KBQ96" s="17"/>
      <c r="KBR96" s="17"/>
      <c r="KBS96" s="17"/>
      <c r="KBT96" s="17"/>
      <c r="KBU96" s="17"/>
      <c r="KBV96" s="17"/>
      <c r="KBW96" s="17"/>
      <c r="KBX96" s="17"/>
      <c r="KBY96" s="17"/>
      <c r="KBZ96" s="17"/>
      <c r="KCA96" s="17"/>
      <c r="KCB96" s="17"/>
      <c r="KCC96" s="17"/>
      <c r="KCD96" s="17"/>
      <c r="KCE96" s="17"/>
      <c r="KCF96" s="17"/>
      <c r="KCG96" s="17"/>
      <c r="KCH96" s="17"/>
      <c r="KCI96" s="17"/>
      <c r="KCJ96" s="17"/>
      <c r="KCK96" s="17"/>
      <c r="KCL96" s="17"/>
      <c r="KCM96" s="17"/>
      <c r="KCN96" s="17"/>
      <c r="KCO96" s="17"/>
      <c r="KCP96" s="17"/>
      <c r="KCQ96" s="17"/>
      <c r="KCR96" s="17"/>
      <c r="KCS96" s="17"/>
      <c r="KCT96" s="17"/>
      <c r="KCU96" s="17"/>
      <c r="KCV96" s="17"/>
      <c r="KCW96" s="17"/>
      <c r="KCX96" s="17"/>
      <c r="KCY96" s="17"/>
      <c r="KCZ96" s="17"/>
      <c r="KDA96" s="17"/>
      <c r="KDB96" s="17"/>
      <c r="KDC96" s="17"/>
      <c r="KDD96" s="17"/>
      <c r="KDE96" s="17"/>
      <c r="KDF96" s="17"/>
      <c r="KDG96" s="17"/>
      <c r="KDH96" s="17"/>
      <c r="KDI96" s="17"/>
      <c r="KDJ96" s="17"/>
      <c r="KDK96" s="17"/>
      <c r="KDL96" s="17"/>
      <c r="KDM96" s="17"/>
      <c r="KDN96" s="17"/>
      <c r="KDO96" s="17"/>
      <c r="KDP96" s="17"/>
      <c r="KDQ96" s="17"/>
      <c r="KDR96" s="17"/>
      <c r="KDS96" s="17"/>
      <c r="KDT96" s="17"/>
      <c r="KDU96" s="17"/>
      <c r="KDV96" s="17"/>
      <c r="KDW96" s="17"/>
      <c r="KDX96" s="17"/>
      <c r="KDY96" s="17"/>
      <c r="KDZ96" s="17"/>
      <c r="KEA96" s="17"/>
      <c r="KEB96" s="17"/>
      <c r="KEC96" s="17"/>
      <c r="KED96" s="17"/>
      <c r="KEE96" s="17"/>
      <c r="KEF96" s="17"/>
      <c r="KEG96" s="17"/>
      <c r="KEH96" s="17"/>
      <c r="KEI96" s="17"/>
      <c r="KEJ96" s="17"/>
      <c r="KEK96" s="17"/>
      <c r="KEL96" s="17"/>
      <c r="KEM96" s="17"/>
      <c r="KEN96" s="17"/>
      <c r="KEO96" s="17"/>
      <c r="KEP96" s="17"/>
      <c r="KEQ96" s="17"/>
      <c r="KER96" s="17"/>
      <c r="KES96" s="17"/>
      <c r="KET96" s="17"/>
      <c r="KEU96" s="17"/>
      <c r="KEV96" s="17"/>
      <c r="KEW96" s="17"/>
      <c r="KEX96" s="17"/>
      <c r="KEY96" s="17"/>
      <c r="KEZ96" s="17"/>
      <c r="KFA96" s="17"/>
      <c r="KFB96" s="17"/>
      <c r="KFC96" s="17"/>
      <c r="KFD96" s="17"/>
      <c r="KFE96" s="17"/>
      <c r="KFF96" s="17"/>
      <c r="KFG96" s="17"/>
      <c r="KFH96" s="17"/>
      <c r="KFI96" s="17"/>
      <c r="KFJ96" s="17"/>
      <c r="KFK96" s="17"/>
      <c r="KFL96" s="17"/>
      <c r="KFM96" s="17"/>
      <c r="KFN96" s="17"/>
      <c r="KFO96" s="17"/>
      <c r="KFP96" s="17"/>
      <c r="KFQ96" s="17"/>
      <c r="KFR96" s="17"/>
      <c r="KFS96" s="17"/>
      <c r="KFT96" s="17"/>
      <c r="KFU96" s="17"/>
      <c r="KFV96" s="17"/>
      <c r="KFW96" s="17"/>
      <c r="KFX96" s="17"/>
      <c r="KFY96" s="17"/>
      <c r="KFZ96" s="17"/>
      <c r="KGA96" s="17"/>
      <c r="KGB96" s="17"/>
      <c r="KGC96" s="17"/>
      <c r="KGD96" s="17"/>
      <c r="KGE96" s="17"/>
      <c r="KGF96" s="17"/>
      <c r="KGG96" s="17"/>
      <c r="KGH96" s="17"/>
      <c r="KGI96" s="17"/>
      <c r="KGJ96" s="17"/>
      <c r="KGK96" s="17"/>
      <c r="KGL96" s="17"/>
      <c r="KGM96" s="17"/>
      <c r="KGN96" s="17"/>
      <c r="KGO96" s="17"/>
      <c r="KGP96" s="17"/>
      <c r="KGQ96" s="17"/>
      <c r="KGR96" s="17"/>
      <c r="KGS96" s="17"/>
      <c r="KGT96" s="17"/>
      <c r="KGU96" s="17"/>
      <c r="KGV96" s="17"/>
      <c r="KGW96" s="17"/>
      <c r="KGX96" s="17"/>
      <c r="KGY96" s="17"/>
      <c r="KGZ96" s="17"/>
      <c r="KHA96" s="17"/>
      <c r="KHB96" s="17"/>
      <c r="KHC96" s="17"/>
      <c r="KHD96" s="17"/>
      <c r="KHE96" s="17"/>
      <c r="KHF96" s="17"/>
      <c r="KHG96" s="17"/>
      <c r="KHH96" s="17"/>
      <c r="KHI96" s="17"/>
      <c r="KHJ96" s="17"/>
      <c r="KHK96" s="17"/>
      <c r="KHL96" s="17"/>
      <c r="KHM96" s="17"/>
      <c r="KHN96" s="17"/>
      <c r="KHO96" s="17"/>
      <c r="KHP96" s="17"/>
      <c r="KHQ96" s="17"/>
      <c r="KHR96" s="17"/>
      <c r="KHS96" s="17"/>
      <c r="KHT96" s="17"/>
      <c r="KHU96" s="17"/>
      <c r="KHV96" s="17"/>
      <c r="KHW96" s="17"/>
      <c r="KHX96" s="17"/>
      <c r="KHY96" s="17"/>
      <c r="KHZ96" s="17"/>
      <c r="KIA96" s="17"/>
      <c r="KIB96" s="17"/>
      <c r="KIC96" s="17"/>
      <c r="KID96" s="17"/>
      <c r="KIE96" s="17"/>
      <c r="KIF96" s="17"/>
      <c r="KIG96" s="17"/>
      <c r="KIH96" s="17"/>
      <c r="KII96" s="17"/>
      <c r="KIJ96" s="17"/>
      <c r="KIK96" s="17"/>
      <c r="KIL96" s="17"/>
      <c r="KIM96" s="17"/>
      <c r="KIN96" s="17"/>
      <c r="KIO96" s="17"/>
      <c r="KIP96" s="17"/>
      <c r="KIQ96" s="17"/>
      <c r="KIR96" s="17"/>
      <c r="KIS96" s="17"/>
      <c r="KIT96" s="17"/>
      <c r="KIU96" s="17"/>
      <c r="KIV96" s="17"/>
      <c r="KIW96" s="17"/>
      <c r="KIX96" s="17"/>
      <c r="KIY96" s="17"/>
      <c r="KIZ96" s="17"/>
      <c r="KJA96" s="17"/>
      <c r="KJB96" s="17"/>
      <c r="KJC96" s="17"/>
      <c r="KJD96" s="17"/>
      <c r="KJE96" s="17"/>
      <c r="KJF96" s="17"/>
      <c r="KJG96" s="17"/>
      <c r="KJH96" s="17"/>
      <c r="KJI96" s="17"/>
      <c r="KJJ96" s="17"/>
      <c r="KJK96" s="17"/>
      <c r="KJL96" s="17"/>
      <c r="KJM96" s="17"/>
      <c r="KJN96" s="17"/>
      <c r="KJO96" s="17"/>
      <c r="KJP96" s="17"/>
      <c r="KJQ96" s="17"/>
      <c r="KJR96" s="17"/>
      <c r="KJS96" s="17"/>
      <c r="KJT96" s="17"/>
      <c r="KJU96" s="17"/>
      <c r="KJV96" s="17"/>
      <c r="KJW96" s="17"/>
      <c r="KJX96" s="17"/>
      <c r="KJY96" s="17"/>
      <c r="KJZ96" s="17"/>
      <c r="KKA96" s="17"/>
      <c r="KKB96" s="17"/>
      <c r="KKC96" s="17"/>
      <c r="KKD96" s="17"/>
      <c r="KKE96" s="17"/>
      <c r="KKF96" s="17"/>
      <c r="KKG96" s="17"/>
      <c r="KKH96" s="17"/>
      <c r="KKI96" s="17"/>
      <c r="KKJ96" s="17"/>
      <c r="KKK96" s="17"/>
      <c r="KKL96" s="17"/>
      <c r="KKM96" s="17"/>
      <c r="KKN96" s="17"/>
      <c r="KKO96" s="17"/>
      <c r="KKP96" s="17"/>
      <c r="KKQ96" s="17"/>
      <c r="KKR96" s="17"/>
      <c r="KKS96" s="17"/>
      <c r="KKT96" s="17"/>
      <c r="KKU96" s="17"/>
      <c r="KKV96" s="17"/>
      <c r="KKW96" s="17"/>
      <c r="KKX96" s="17"/>
      <c r="KKY96" s="17"/>
      <c r="KKZ96" s="17"/>
      <c r="KLA96" s="17"/>
      <c r="KLB96" s="17"/>
      <c r="KLC96" s="17"/>
      <c r="KLD96" s="17"/>
      <c r="KLE96" s="17"/>
      <c r="KLF96" s="17"/>
      <c r="KLG96" s="17"/>
      <c r="KLH96" s="17"/>
      <c r="KLI96" s="17"/>
      <c r="KLJ96" s="17"/>
      <c r="KLK96" s="17"/>
      <c r="KLL96" s="17"/>
      <c r="KLM96" s="17"/>
      <c r="KLN96" s="17"/>
      <c r="KLO96" s="17"/>
      <c r="KLP96" s="17"/>
      <c r="KLQ96" s="17"/>
      <c r="KLR96" s="17"/>
      <c r="KLS96" s="17"/>
      <c r="KLT96" s="17"/>
      <c r="KLU96" s="17"/>
      <c r="KLV96" s="17"/>
      <c r="KLW96" s="17"/>
      <c r="KLX96" s="17"/>
      <c r="KLY96" s="17"/>
      <c r="KLZ96" s="17"/>
      <c r="KMA96" s="17"/>
      <c r="KMB96" s="17"/>
      <c r="KMC96" s="17"/>
      <c r="KMD96" s="17"/>
      <c r="KME96" s="17"/>
      <c r="KMF96" s="17"/>
      <c r="KMG96" s="17"/>
      <c r="KMH96" s="17"/>
      <c r="KMI96" s="17"/>
      <c r="KMJ96" s="17"/>
      <c r="KMK96" s="17"/>
      <c r="KML96" s="17"/>
      <c r="KMM96" s="17"/>
      <c r="KMN96" s="17"/>
      <c r="KMO96" s="17"/>
      <c r="KMP96" s="17"/>
      <c r="KMQ96" s="17"/>
      <c r="KMR96" s="17"/>
      <c r="KMS96" s="17"/>
      <c r="KMT96" s="17"/>
      <c r="KMU96" s="17"/>
      <c r="KMV96" s="17"/>
      <c r="KMW96" s="17"/>
      <c r="KMX96" s="17"/>
      <c r="KMY96" s="17"/>
      <c r="KMZ96" s="17"/>
      <c r="KNA96" s="17"/>
      <c r="KNB96" s="17"/>
      <c r="KNC96" s="17"/>
      <c r="KND96" s="17"/>
      <c r="KNE96" s="17"/>
      <c r="KNF96" s="17"/>
      <c r="KNG96" s="17"/>
      <c r="KNH96" s="17"/>
      <c r="KNI96" s="17"/>
      <c r="KNJ96" s="17"/>
      <c r="KNK96" s="17"/>
      <c r="KNL96" s="17"/>
      <c r="KNM96" s="17"/>
      <c r="KNN96" s="17"/>
      <c r="KNO96" s="17"/>
      <c r="KNP96" s="17"/>
      <c r="KNQ96" s="17"/>
      <c r="KNR96" s="17"/>
      <c r="KNS96" s="17"/>
      <c r="KNT96" s="17"/>
      <c r="KNU96" s="17"/>
      <c r="KNV96" s="17"/>
      <c r="KNW96" s="17"/>
      <c r="KNX96" s="17"/>
      <c r="KNY96" s="17"/>
      <c r="KNZ96" s="17"/>
      <c r="KOA96" s="17"/>
      <c r="KOB96" s="17"/>
      <c r="KOC96" s="17"/>
      <c r="KOD96" s="17"/>
      <c r="KOE96" s="17"/>
      <c r="KOF96" s="17"/>
      <c r="KOG96" s="17"/>
      <c r="KOH96" s="17"/>
      <c r="KOI96" s="17"/>
      <c r="KOJ96" s="17"/>
      <c r="KOK96" s="17"/>
      <c r="KOL96" s="17"/>
      <c r="KOM96" s="17"/>
      <c r="KON96" s="17"/>
      <c r="KOO96" s="17"/>
      <c r="KOP96" s="17"/>
      <c r="KOQ96" s="17"/>
      <c r="KOR96" s="17"/>
      <c r="KOS96" s="17"/>
      <c r="KOT96" s="17"/>
      <c r="KOU96" s="17"/>
      <c r="KOV96" s="17"/>
      <c r="KOW96" s="17"/>
      <c r="KOX96" s="17"/>
      <c r="KOY96" s="17"/>
      <c r="KOZ96" s="17"/>
      <c r="KPA96" s="17"/>
      <c r="KPB96" s="17"/>
      <c r="KPC96" s="17"/>
      <c r="KPD96" s="17"/>
      <c r="KPE96" s="17"/>
      <c r="KPF96" s="17"/>
      <c r="KPG96" s="17"/>
      <c r="KPH96" s="17"/>
      <c r="KPI96" s="17"/>
      <c r="KPJ96" s="17"/>
      <c r="KPK96" s="17"/>
      <c r="KPL96" s="17"/>
      <c r="KPM96" s="17"/>
      <c r="KPN96" s="17"/>
      <c r="KPO96" s="17"/>
      <c r="KPP96" s="17"/>
      <c r="KPQ96" s="17"/>
      <c r="KPR96" s="17"/>
      <c r="KPS96" s="17"/>
      <c r="KPT96" s="17"/>
      <c r="KPU96" s="17"/>
      <c r="KPV96" s="17"/>
      <c r="KPW96" s="17"/>
      <c r="KPX96" s="17"/>
      <c r="KPY96" s="17"/>
      <c r="KPZ96" s="17"/>
      <c r="KQA96" s="17"/>
      <c r="KQB96" s="17"/>
      <c r="KQC96" s="17"/>
      <c r="KQD96" s="17"/>
      <c r="KQE96" s="17"/>
      <c r="KQF96" s="17"/>
      <c r="KQG96" s="17"/>
      <c r="KQH96" s="17"/>
      <c r="KQI96" s="17"/>
      <c r="KQJ96" s="17"/>
      <c r="KQK96" s="17"/>
      <c r="KQL96" s="17"/>
      <c r="KQM96" s="17"/>
      <c r="KQN96" s="17"/>
      <c r="KQO96" s="17"/>
      <c r="KQP96" s="17"/>
      <c r="KQQ96" s="17"/>
      <c r="KQR96" s="17"/>
      <c r="KQS96" s="17"/>
      <c r="KQT96" s="17"/>
      <c r="KQU96" s="17"/>
      <c r="KQV96" s="17"/>
      <c r="KQW96" s="17"/>
      <c r="KQX96" s="17"/>
      <c r="KQY96" s="17"/>
      <c r="KQZ96" s="17"/>
      <c r="KRA96" s="17"/>
      <c r="KRB96" s="17"/>
      <c r="KRC96" s="17"/>
      <c r="KRD96" s="17"/>
      <c r="KRE96" s="17"/>
      <c r="KRF96" s="17"/>
      <c r="KRG96" s="17"/>
      <c r="KRH96" s="17"/>
      <c r="KRI96" s="17"/>
      <c r="KRJ96" s="17"/>
      <c r="KRK96" s="17"/>
      <c r="KRL96" s="17"/>
      <c r="KRM96" s="17"/>
      <c r="KRN96" s="17"/>
      <c r="KRO96" s="17"/>
      <c r="KRP96" s="17"/>
      <c r="KRQ96" s="17"/>
      <c r="KRR96" s="17"/>
      <c r="KRS96" s="17"/>
      <c r="KRT96" s="17"/>
      <c r="KRU96" s="17"/>
      <c r="KRV96" s="17"/>
      <c r="KRW96" s="17"/>
      <c r="KRX96" s="17"/>
      <c r="KRY96" s="17"/>
      <c r="KRZ96" s="17"/>
      <c r="KSA96" s="17"/>
      <c r="KSB96" s="17"/>
      <c r="KSC96" s="17"/>
      <c r="KSD96" s="17"/>
      <c r="KSE96" s="17"/>
      <c r="KSF96" s="17"/>
      <c r="KSG96" s="17"/>
      <c r="KSH96" s="17"/>
      <c r="KSI96" s="17"/>
      <c r="KSJ96" s="17"/>
      <c r="KSK96" s="17"/>
      <c r="KSL96" s="17"/>
      <c r="KSM96" s="17"/>
      <c r="KSN96" s="17"/>
      <c r="KSO96" s="17"/>
      <c r="KSP96" s="17"/>
      <c r="KSQ96" s="17"/>
      <c r="KSR96" s="17"/>
      <c r="KSS96" s="17"/>
      <c r="KST96" s="17"/>
      <c r="KSU96" s="17"/>
      <c r="KSV96" s="17"/>
      <c r="KSW96" s="17"/>
      <c r="KSX96" s="17"/>
      <c r="KSY96" s="17"/>
      <c r="KSZ96" s="17"/>
      <c r="KTA96" s="17"/>
      <c r="KTB96" s="17"/>
      <c r="KTC96" s="17"/>
      <c r="KTD96" s="17"/>
      <c r="KTE96" s="17"/>
      <c r="KTF96" s="17"/>
      <c r="KTG96" s="17"/>
      <c r="KTH96" s="17"/>
      <c r="KTI96" s="17"/>
      <c r="KTJ96" s="17"/>
      <c r="KTK96" s="17"/>
      <c r="KTL96" s="17"/>
      <c r="KTM96" s="17"/>
      <c r="KTN96" s="17"/>
      <c r="KTO96" s="17"/>
      <c r="KTP96" s="17"/>
      <c r="KTQ96" s="17"/>
      <c r="KTR96" s="17"/>
      <c r="KTS96" s="17"/>
      <c r="KTT96" s="17"/>
      <c r="KTU96" s="17"/>
      <c r="KTV96" s="17"/>
      <c r="KTW96" s="17"/>
      <c r="KTX96" s="17"/>
      <c r="KTY96" s="17"/>
      <c r="KTZ96" s="17"/>
      <c r="KUA96" s="17"/>
      <c r="KUB96" s="17"/>
      <c r="KUC96" s="17"/>
      <c r="KUD96" s="17"/>
      <c r="KUE96" s="17"/>
      <c r="KUF96" s="17"/>
      <c r="KUG96" s="17"/>
      <c r="KUH96" s="17"/>
      <c r="KUI96" s="17"/>
      <c r="KUJ96" s="17"/>
      <c r="KUK96" s="17"/>
      <c r="KUL96" s="17"/>
      <c r="KUM96" s="17"/>
      <c r="KUN96" s="17"/>
      <c r="KUO96" s="17"/>
      <c r="KUP96" s="17"/>
      <c r="KUQ96" s="17"/>
      <c r="KUR96" s="17"/>
      <c r="KUS96" s="17"/>
      <c r="KUT96" s="17"/>
      <c r="KUU96" s="17"/>
      <c r="KUV96" s="17"/>
      <c r="KUW96" s="17"/>
      <c r="KUX96" s="17"/>
      <c r="KUY96" s="17"/>
      <c r="KUZ96" s="17"/>
      <c r="KVA96" s="17"/>
      <c r="KVB96" s="17"/>
      <c r="KVC96" s="17"/>
      <c r="KVD96" s="17"/>
      <c r="KVE96" s="17"/>
      <c r="KVF96" s="17"/>
      <c r="KVG96" s="17"/>
      <c r="KVH96" s="17"/>
      <c r="KVI96" s="17"/>
      <c r="KVJ96" s="17"/>
      <c r="KVK96" s="17"/>
      <c r="KVL96" s="17"/>
      <c r="KVM96" s="17"/>
      <c r="KVN96" s="17"/>
      <c r="KVO96" s="17"/>
      <c r="KVP96" s="17"/>
      <c r="KVQ96" s="17"/>
      <c r="KVR96" s="17"/>
      <c r="KVS96" s="17"/>
      <c r="KVT96" s="17"/>
      <c r="KVU96" s="17"/>
      <c r="KVV96" s="17"/>
      <c r="KVW96" s="17"/>
      <c r="KVX96" s="17"/>
      <c r="KVY96" s="17"/>
      <c r="KVZ96" s="17"/>
      <c r="KWA96" s="17"/>
      <c r="KWB96" s="17"/>
      <c r="KWC96" s="17"/>
      <c r="KWD96" s="17"/>
      <c r="KWE96" s="17"/>
      <c r="KWF96" s="17"/>
      <c r="KWG96" s="17"/>
      <c r="KWH96" s="17"/>
      <c r="KWI96" s="17"/>
      <c r="KWJ96" s="17"/>
      <c r="KWK96" s="17"/>
      <c r="KWL96" s="17"/>
      <c r="KWM96" s="17"/>
      <c r="KWN96" s="17"/>
      <c r="KWO96" s="17"/>
      <c r="KWP96" s="17"/>
      <c r="KWQ96" s="17"/>
      <c r="KWR96" s="17"/>
      <c r="KWS96" s="17"/>
      <c r="KWT96" s="17"/>
      <c r="KWU96" s="17"/>
      <c r="KWV96" s="17"/>
      <c r="KWW96" s="17"/>
      <c r="KWX96" s="17"/>
      <c r="KWY96" s="17"/>
      <c r="KWZ96" s="17"/>
      <c r="KXA96" s="17"/>
      <c r="KXB96" s="17"/>
      <c r="KXC96" s="17"/>
      <c r="KXD96" s="17"/>
      <c r="KXE96" s="17"/>
      <c r="KXF96" s="17"/>
      <c r="KXG96" s="17"/>
      <c r="KXH96" s="17"/>
      <c r="KXI96" s="17"/>
      <c r="KXJ96" s="17"/>
      <c r="KXK96" s="17"/>
      <c r="KXL96" s="17"/>
      <c r="KXM96" s="17"/>
      <c r="KXN96" s="17"/>
      <c r="KXO96" s="17"/>
      <c r="KXP96" s="17"/>
      <c r="KXQ96" s="17"/>
      <c r="KXR96" s="17"/>
      <c r="KXS96" s="17"/>
      <c r="KXT96" s="17"/>
      <c r="KXU96" s="17"/>
      <c r="KXV96" s="17"/>
      <c r="KXW96" s="17"/>
      <c r="KXX96" s="17"/>
      <c r="KXY96" s="17"/>
      <c r="KXZ96" s="17"/>
      <c r="KYA96" s="17"/>
      <c r="KYB96" s="17"/>
      <c r="KYC96" s="17"/>
      <c r="KYD96" s="17"/>
      <c r="KYE96" s="17"/>
      <c r="KYF96" s="17"/>
      <c r="KYG96" s="17"/>
      <c r="KYH96" s="17"/>
      <c r="KYI96" s="17"/>
      <c r="KYJ96" s="17"/>
      <c r="KYK96" s="17"/>
      <c r="KYL96" s="17"/>
      <c r="KYM96" s="17"/>
      <c r="KYN96" s="17"/>
      <c r="KYO96" s="17"/>
      <c r="KYP96" s="17"/>
      <c r="KYQ96" s="17"/>
      <c r="KYR96" s="17"/>
      <c r="KYS96" s="17"/>
      <c r="KYT96" s="17"/>
      <c r="KYU96" s="17"/>
      <c r="KYV96" s="17"/>
      <c r="KYW96" s="17"/>
      <c r="KYX96" s="17"/>
      <c r="KYY96" s="17"/>
      <c r="KYZ96" s="17"/>
      <c r="KZA96" s="17"/>
      <c r="KZB96" s="17"/>
      <c r="KZC96" s="17"/>
      <c r="KZD96" s="17"/>
      <c r="KZE96" s="17"/>
      <c r="KZF96" s="17"/>
      <c r="KZG96" s="17"/>
      <c r="KZH96" s="17"/>
      <c r="KZI96" s="17"/>
      <c r="KZJ96" s="17"/>
      <c r="KZK96" s="17"/>
      <c r="KZL96" s="17"/>
      <c r="KZM96" s="17"/>
      <c r="KZN96" s="17"/>
      <c r="KZO96" s="17"/>
      <c r="KZP96" s="17"/>
      <c r="KZQ96" s="17"/>
      <c r="KZR96" s="17"/>
      <c r="KZS96" s="17"/>
      <c r="KZT96" s="17"/>
      <c r="KZU96" s="17"/>
      <c r="KZV96" s="17"/>
      <c r="KZW96" s="17"/>
      <c r="KZX96" s="17"/>
      <c r="KZY96" s="17"/>
      <c r="KZZ96" s="17"/>
      <c r="LAA96" s="17"/>
      <c r="LAB96" s="17"/>
      <c r="LAC96" s="17"/>
      <c r="LAD96" s="17"/>
      <c r="LAE96" s="17"/>
      <c r="LAF96" s="17"/>
      <c r="LAG96" s="17"/>
      <c r="LAH96" s="17"/>
      <c r="LAI96" s="17"/>
      <c r="LAJ96" s="17"/>
      <c r="LAK96" s="17"/>
      <c r="LAL96" s="17"/>
      <c r="LAM96" s="17"/>
      <c r="LAN96" s="17"/>
      <c r="LAO96" s="17"/>
      <c r="LAP96" s="17"/>
      <c r="LAQ96" s="17"/>
      <c r="LAR96" s="17"/>
      <c r="LAS96" s="17"/>
      <c r="LAT96" s="17"/>
      <c r="LAU96" s="17"/>
      <c r="LAV96" s="17"/>
      <c r="LAW96" s="17"/>
      <c r="LAX96" s="17"/>
      <c r="LAY96" s="17"/>
      <c r="LAZ96" s="17"/>
      <c r="LBA96" s="17"/>
      <c r="LBB96" s="17"/>
      <c r="LBC96" s="17"/>
      <c r="LBD96" s="17"/>
      <c r="LBE96" s="17"/>
      <c r="LBF96" s="17"/>
      <c r="LBG96" s="17"/>
      <c r="LBH96" s="17"/>
      <c r="LBI96" s="17"/>
      <c r="LBJ96" s="17"/>
      <c r="LBK96" s="17"/>
      <c r="LBL96" s="17"/>
      <c r="LBM96" s="17"/>
      <c r="LBN96" s="17"/>
      <c r="LBO96" s="17"/>
      <c r="LBP96" s="17"/>
      <c r="LBQ96" s="17"/>
      <c r="LBR96" s="17"/>
      <c r="LBS96" s="17"/>
      <c r="LBT96" s="17"/>
      <c r="LBU96" s="17"/>
      <c r="LBV96" s="17"/>
      <c r="LBW96" s="17"/>
      <c r="LBX96" s="17"/>
      <c r="LBY96" s="17"/>
      <c r="LBZ96" s="17"/>
      <c r="LCA96" s="17"/>
      <c r="LCB96" s="17"/>
      <c r="LCC96" s="17"/>
      <c r="LCD96" s="17"/>
      <c r="LCE96" s="17"/>
      <c r="LCF96" s="17"/>
      <c r="LCG96" s="17"/>
      <c r="LCH96" s="17"/>
      <c r="LCI96" s="17"/>
      <c r="LCJ96" s="17"/>
      <c r="LCK96" s="17"/>
      <c r="LCL96" s="17"/>
      <c r="LCM96" s="17"/>
      <c r="LCN96" s="17"/>
      <c r="LCO96" s="17"/>
      <c r="LCP96" s="17"/>
      <c r="LCQ96" s="17"/>
      <c r="LCR96" s="17"/>
      <c r="LCS96" s="17"/>
      <c r="LCT96" s="17"/>
      <c r="LCU96" s="17"/>
      <c r="LCV96" s="17"/>
      <c r="LCW96" s="17"/>
      <c r="LCX96" s="17"/>
      <c r="LCY96" s="17"/>
      <c r="LCZ96" s="17"/>
      <c r="LDA96" s="17"/>
      <c r="LDB96" s="17"/>
      <c r="LDC96" s="17"/>
      <c r="LDD96" s="17"/>
      <c r="LDE96" s="17"/>
      <c r="LDF96" s="17"/>
      <c r="LDG96" s="17"/>
      <c r="LDH96" s="17"/>
      <c r="LDI96" s="17"/>
      <c r="LDJ96" s="17"/>
      <c r="LDK96" s="17"/>
      <c r="LDL96" s="17"/>
      <c r="LDM96" s="17"/>
      <c r="LDN96" s="17"/>
      <c r="LDO96" s="17"/>
      <c r="LDP96" s="17"/>
      <c r="LDQ96" s="17"/>
      <c r="LDR96" s="17"/>
      <c r="LDS96" s="17"/>
      <c r="LDT96" s="17"/>
      <c r="LDU96" s="17"/>
      <c r="LDV96" s="17"/>
      <c r="LDW96" s="17"/>
      <c r="LDX96" s="17"/>
      <c r="LDY96" s="17"/>
      <c r="LDZ96" s="17"/>
      <c r="LEA96" s="17"/>
      <c r="LEB96" s="17"/>
      <c r="LEC96" s="17"/>
      <c r="LED96" s="17"/>
      <c r="LEE96" s="17"/>
      <c r="LEF96" s="17"/>
      <c r="LEG96" s="17"/>
      <c r="LEH96" s="17"/>
      <c r="LEI96" s="17"/>
      <c r="LEJ96" s="17"/>
      <c r="LEK96" s="17"/>
      <c r="LEL96" s="17"/>
      <c r="LEM96" s="17"/>
      <c r="LEN96" s="17"/>
      <c r="LEO96" s="17"/>
      <c r="LEP96" s="17"/>
      <c r="LEQ96" s="17"/>
      <c r="LER96" s="17"/>
      <c r="LES96" s="17"/>
      <c r="LET96" s="17"/>
      <c r="LEU96" s="17"/>
      <c r="LEV96" s="17"/>
      <c r="LEW96" s="17"/>
      <c r="LEX96" s="17"/>
      <c r="LEY96" s="17"/>
      <c r="LEZ96" s="17"/>
      <c r="LFA96" s="17"/>
      <c r="LFB96" s="17"/>
      <c r="LFC96" s="17"/>
      <c r="LFD96" s="17"/>
      <c r="LFE96" s="17"/>
      <c r="LFF96" s="17"/>
      <c r="LFG96" s="17"/>
      <c r="LFH96" s="17"/>
      <c r="LFI96" s="17"/>
      <c r="LFJ96" s="17"/>
      <c r="LFK96" s="17"/>
      <c r="LFL96" s="17"/>
      <c r="LFM96" s="17"/>
      <c r="LFN96" s="17"/>
      <c r="LFO96" s="17"/>
      <c r="LFP96" s="17"/>
      <c r="LFQ96" s="17"/>
      <c r="LFR96" s="17"/>
      <c r="LFS96" s="17"/>
      <c r="LFT96" s="17"/>
      <c r="LFU96" s="17"/>
      <c r="LFV96" s="17"/>
      <c r="LFW96" s="17"/>
      <c r="LFX96" s="17"/>
      <c r="LFY96" s="17"/>
      <c r="LFZ96" s="17"/>
      <c r="LGA96" s="17"/>
      <c r="LGB96" s="17"/>
      <c r="LGC96" s="17"/>
      <c r="LGD96" s="17"/>
      <c r="LGE96" s="17"/>
      <c r="LGF96" s="17"/>
      <c r="LGG96" s="17"/>
      <c r="LGH96" s="17"/>
      <c r="LGI96" s="17"/>
      <c r="LGJ96" s="17"/>
      <c r="LGK96" s="17"/>
      <c r="LGL96" s="17"/>
      <c r="LGM96" s="17"/>
      <c r="LGN96" s="17"/>
      <c r="LGO96" s="17"/>
      <c r="LGP96" s="17"/>
      <c r="LGQ96" s="17"/>
      <c r="LGR96" s="17"/>
      <c r="LGS96" s="17"/>
      <c r="LGT96" s="17"/>
      <c r="LGU96" s="17"/>
      <c r="LGV96" s="17"/>
      <c r="LGW96" s="17"/>
      <c r="LGX96" s="17"/>
      <c r="LGY96" s="17"/>
      <c r="LGZ96" s="17"/>
      <c r="LHA96" s="17"/>
      <c r="LHB96" s="17"/>
      <c r="LHC96" s="17"/>
      <c r="LHD96" s="17"/>
      <c r="LHE96" s="17"/>
      <c r="LHF96" s="17"/>
      <c r="LHG96" s="17"/>
      <c r="LHH96" s="17"/>
      <c r="LHI96" s="17"/>
      <c r="LHJ96" s="17"/>
      <c r="LHK96" s="17"/>
      <c r="LHL96" s="17"/>
      <c r="LHM96" s="17"/>
      <c r="LHN96" s="17"/>
      <c r="LHO96" s="17"/>
      <c r="LHP96" s="17"/>
      <c r="LHQ96" s="17"/>
      <c r="LHR96" s="17"/>
      <c r="LHS96" s="17"/>
      <c r="LHT96" s="17"/>
      <c r="LHU96" s="17"/>
      <c r="LHV96" s="17"/>
      <c r="LHW96" s="17"/>
      <c r="LHX96" s="17"/>
      <c r="LHY96" s="17"/>
      <c r="LHZ96" s="17"/>
      <c r="LIA96" s="17"/>
      <c r="LIB96" s="17"/>
      <c r="LIC96" s="17"/>
      <c r="LID96" s="17"/>
      <c r="LIE96" s="17"/>
      <c r="LIF96" s="17"/>
      <c r="LIG96" s="17"/>
      <c r="LIH96" s="17"/>
      <c r="LII96" s="17"/>
      <c r="LIJ96" s="17"/>
      <c r="LIK96" s="17"/>
      <c r="LIL96" s="17"/>
      <c r="LIM96" s="17"/>
      <c r="LIN96" s="17"/>
      <c r="LIO96" s="17"/>
      <c r="LIP96" s="17"/>
      <c r="LIQ96" s="17"/>
      <c r="LIR96" s="17"/>
      <c r="LIS96" s="17"/>
      <c r="LIT96" s="17"/>
      <c r="LIU96" s="17"/>
      <c r="LIV96" s="17"/>
      <c r="LIW96" s="17"/>
      <c r="LIX96" s="17"/>
      <c r="LIY96" s="17"/>
      <c r="LIZ96" s="17"/>
      <c r="LJA96" s="17"/>
      <c r="LJB96" s="17"/>
      <c r="LJC96" s="17"/>
      <c r="LJD96" s="17"/>
      <c r="LJE96" s="17"/>
      <c r="LJF96" s="17"/>
      <c r="LJG96" s="17"/>
      <c r="LJH96" s="17"/>
      <c r="LJI96" s="17"/>
      <c r="LJJ96" s="17"/>
      <c r="LJK96" s="17"/>
      <c r="LJL96" s="17"/>
      <c r="LJM96" s="17"/>
      <c r="LJN96" s="17"/>
      <c r="LJO96" s="17"/>
      <c r="LJP96" s="17"/>
      <c r="LJQ96" s="17"/>
      <c r="LJR96" s="17"/>
      <c r="LJS96" s="17"/>
      <c r="LJT96" s="17"/>
      <c r="LJU96" s="17"/>
      <c r="LJV96" s="17"/>
      <c r="LJW96" s="17"/>
      <c r="LJX96" s="17"/>
      <c r="LJY96" s="17"/>
      <c r="LJZ96" s="17"/>
      <c r="LKA96" s="17"/>
      <c r="LKB96" s="17"/>
      <c r="LKC96" s="17"/>
      <c r="LKD96" s="17"/>
      <c r="LKE96" s="17"/>
      <c r="LKF96" s="17"/>
      <c r="LKG96" s="17"/>
      <c r="LKH96" s="17"/>
      <c r="LKI96" s="17"/>
      <c r="LKJ96" s="17"/>
      <c r="LKK96" s="17"/>
      <c r="LKL96" s="17"/>
      <c r="LKM96" s="17"/>
      <c r="LKN96" s="17"/>
      <c r="LKO96" s="17"/>
      <c r="LKP96" s="17"/>
      <c r="LKQ96" s="17"/>
      <c r="LKR96" s="17"/>
      <c r="LKS96" s="17"/>
      <c r="LKT96" s="17"/>
      <c r="LKU96" s="17"/>
      <c r="LKV96" s="17"/>
      <c r="LKW96" s="17"/>
      <c r="LKX96" s="17"/>
      <c r="LKY96" s="17"/>
      <c r="LKZ96" s="17"/>
      <c r="LLA96" s="17"/>
      <c r="LLB96" s="17"/>
      <c r="LLC96" s="17"/>
      <c r="LLD96" s="17"/>
      <c r="LLE96" s="17"/>
      <c r="LLF96" s="17"/>
      <c r="LLG96" s="17"/>
      <c r="LLH96" s="17"/>
      <c r="LLI96" s="17"/>
      <c r="LLJ96" s="17"/>
      <c r="LLK96" s="17"/>
      <c r="LLL96" s="17"/>
      <c r="LLM96" s="17"/>
      <c r="LLN96" s="17"/>
      <c r="LLO96" s="17"/>
      <c r="LLP96" s="17"/>
      <c r="LLQ96" s="17"/>
      <c r="LLR96" s="17"/>
      <c r="LLS96" s="17"/>
      <c r="LLT96" s="17"/>
      <c r="LLU96" s="17"/>
      <c r="LLV96" s="17"/>
      <c r="LLW96" s="17"/>
      <c r="LLX96" s="17"/>
      <c r="LLY96" s="17"/>
      <c r="LLZ96" s="17"/>
      <c r="LMA96" s="17"/>
      <c r="LMB96" s="17"/>
      <c r="LMC96" s="17"/>
      <c r="LMD96" s="17"/>
      <c r="LME96" s="17"/>
      <c r="LMF96" s="17"/>
      <c r="LMG96" s="17"/>
      <c r="LMH96" s="17"/>
      <c r="LMI96" s="17"/>
      <c r="LMJ96" s="17"/>
      <c r="LMK96" s="17"/>
      <c r="LML96" s="17"/>
      <c r="LMM96" s="17"/>
      <c r="LMN96" s="17"/>
      <c r="LMO96" s="17"/>
      <c r="LMP96" s="17"/>
      <c r="LMQ96" s="17"/>
      <c r="LMR96" s="17"/>
      <c r="LMS96" s="17"/>
      <c r="LMT96" s="17"/>
      <c r="LMU96" s="17"/>
      <c r="LMV96" s="17"/>
      <c r="LMW96" s="17"/>
      <c r="LMX96" s="17"/>
      <c r="LMY96" s="17"/>
      <c r="LMZ96" s="17"/>
      <c r="LNA96" s="17"/>
      <c r="LNB96" s="17"/>
      <c r="LNC96" s="17"/>
      <c r="LND96" s="17"/>
      <c r="LNE96" s="17"/>
      <c r="LNF96" s="17"/>
      <c r="LNG96" s="17"/>
      <c r="LNH96" s="17"/>
      <c r="LNI96" s="17"/>
      <c r="LNJ96" s="17"/>
      <c r="LNK96" s="17"/>
      <c r="LNL96" s="17"/>
      <c r="LNM96" s="17"/>
      <c r="LNN96" s="17"/>
      <c r="LNO96" s="17"/>
      <c r="LNP96" s="17"/>
      <c r="LNQ96" s="17"/>
      <c r="LNR96" s="17"/>
      <c r="LNS96" s="17"/>
      <c r="LNT96" s="17"/>
      <c r="LNU96" s="17"/>
      <c r="LNV96" s="17"/>
      <c r="LNW96" s="17"/>
      <c r="LNX96" s="17"/>
      <c r="LNY96" s="17"/>
      <c r="LNZ96" s="17"/>
      <c r="LOA96" s="17"/>
      <c r="LOB96" s="17"/>
      <c r="LOC96" s="17"/>
      <c r="LOD96" s="17"/>
      <c r="LOE96" s="17"/>
      <c r="LOF96" s="17"/>
      <c r="LOG96" s="17"/>
      <c r="LOH96" s="17"/>
      <c r="LOI96" s="17"/>
      <c r="LOJ96" s="17"/>
      <c r="LOK96" s="17"/>
      <c r="LOL96" s="17"/>
      <c r="LOM96" s="17"/>
      <c r="LON96" s="17"/>
      <c r="LOO96" s="17"/>
      <c r="LOP96" s="17"/>
      <c r="LOQ96" s="17"/>
      <c r="LOR96" s="17"/>
      <c r="LOS96" s="17"/>
      <c r="LOT96" s="17"/>
      <c r="LOU96" s="17"/>
      <c r="LOV96" s="17"/>
      <c r="LOW96" s="17"/>
      <c r="LOX96" s="17"/>
      <c r="LOY96" s="17"/>
      <c r="LOZ96" s="17"/>
      <c r="LPA96" s="17"/>
      <c r="LPB96" s="17"/>
      <c r="LPC96" s="17"/>
      <c r="LPD96" s="17"/>
      <c r="LPE96" s="17"/>
      <c r="LPF96" s="17"/>
      <c r="LPG96" s="17"/>
      <c r="LPH96" s="17"/>
      <c r="LPI96" s="17"/>
      <c r="LPJ96" s="17"/>
      <c r="LPK96" s="17"/>
      <c r="LPL96" s="17"/>
      <c r="LPM96" s="17"/>
      <c r="LPN96" s="17"/>
      <c r="LPO96" s="17"/>
      <c r="LPP96" s="17"/>
      <c r="LPQ96" s="17"/>
      <c r="LPR96" s="17"/>
      <c r="LPS96" s="17"/>
      <c r="LPT96" s="17"/>
      <c r="LPU96" s="17"/>
      <c r="LPV96" s="17"/>
      <c r="LPW96" s="17"/>
      <c r="LPX96" s="17"/>
      <c r="LPY96" s="17"/>
      <c r="LPZ96" s="17"/>
      <c r="LQA96" s="17"/>
      <c r="LQB96" s="17"/>
      <c r="LQC96" s="17"/>
      <c r="LQD96" s="17"/>
      <c r="LQE96" s="17"/>
      <c r="LQF96" s="17"/>
      <c r="LQG96" s="17"/>
      <c r="LQH96" s="17"/>
      <c r="LQI96" s="17"/>
      <c r="LQJ96" s="17"/>
      <c r="LQK96" s="17"/>
      <c r="LQL96" s="17"/>
      <c r="LQM96" s="17"/>
      <c r="LQN96" s="17"/>
      <c r="LQO96" s="17"/>
      <c r="LQP96" s="17"/>
      <c r="LQQ96" s="17"/>
      <c r="LQR96" s="17"/>
      <c r="LQS96" s="17"/>
      <c r="LQT96" s="17"/>
      <c r="LQU96" s="17"/>
      <c r="LQV96" s="17"/>
      <c r="LQW96" s="17"/>
      <c r="LQX96" s="17"/>
      <c r="LQY96" s="17"/>
      <c r="LQZ96" s="17"/>
      <c r="LRA96" s="17"/>
      <c r="LRB96" s="17"/>
      <c r="LRC96" s="17"/>
      <c r="LRD96" s="17"/>
      <c r="LRE96" s="17"/>
      <c r="LRF96" s="17"/>
      <c r="LRG96" s="17"/>
      <c r="LRH96" s="17"/>
      <c r="LRI96" s="17"/>
      <c r="LRJ96" s="17"/>
      <c r="LRK96" s="17"/>
      <c r="LRL96" s="17"/>
      <c r="LRM96" s="17"/>
      <c r="LRN96" s="17"/>
      <c r="LRO96" s="17"/>
      <c r="LRP96" s="17"/>
      <c r="LRQ96" s="17"/>
      <c r="LRR96" s="17"/>
      <c r="LRS96" s="17"/>
      <c r="LRT96" s="17"/>
      <c r="LRU96" s="17"/>
      <c r="LRV96" s="17"/>
      <c r="LRW96" s="17"/>
      <c r="LRX96" s="17"/>
      <c r="LRY96" s="17"/>
      <c r="LRZ96" s="17"/>
      <c r="LSA96" s="17"/>
      <c r="LSB96" s="17"/>
      <c r="LSC96" s="17"/>
      <c r="LSD96" s="17"/>
      <c r="LSE96" s="17"/>
      <c r="LSF96" s="17"/>
      <c r="LSG96" s="17"/>
      <c r="LSH96" s="17"/>
      <c r="LSI96" s="17"/>
      <c r="LSJ96" s="17"/>
      <c r="LSK96" s="17"/>
      <c r="LSL96" s="17"/>
      <c r="LSM96" s="17"/>
      <c r="LSN96" s="17"/>
      <c r="LSO96" s="17"/>
      <c r="LSP96" s="17"/>
      <c r="LSQ96" s="17"/>
      <c r="LSR96" s="17"/>
      <c r="LSS96" s="17"/>
      <c r="LST96" s="17"/>
      <c r="LSU96" s="17"/>
      <c r="LSV96" s="17"/>
      <c r="LSW96" s="17"/>
      <c r="LSX96" s="17"/>
      <c r="LSY96" s="17"/>
      <c r="LSZ96" s="17"/>
      <c r="LTA96" s="17"/>
      <c r="LTB96" s="17"/>
      <c r="LTC96" s="17"/>
      <c r="LTD96" s="17"/>
      <c r="LTE96" s="17"/>
      <c r="LTF96" s="17"/>
      <c r="LTG96" s="17"/>
      <c r="LTH96" s="17"/>
      <c r="LTI96" s="17"/>
      <c r="LTJ96" s="17"/>
      <c r="LTK96" s="17"/>
      <c r="LTL96" s="17"/>
      <c r="LTM96" s="17"/>
      <c r="LTN96" s="17"/>
      <c r="LTO96" s="17"/>
      <c r="LTP96" s="17"/>
      <c r="LTQ96" s="17"/>
      <c r="LTR96" s="17"/>
      <c r="LTS96" s="17"/>
      <c r="LTT96" s="17"/>
      <c r="LTU96" s="17"/>
      <c r="LTV96" s="17"/>
      <c r="LTW96" s="17"/>
      <c r="LTX96" s="17"/>
      <c r="LTY96" s="17"/>
      <c r="LTZ96" s="17"/>
      <c r="LUA96" s="17"/>
      <c r="LUB96" s="17"/>
      <c r="LUC96" s="17"/>
      <c r="LUD96" s="17"/>
      <c r="LUE96" s="17"/>
      <c r="LUF96" s="17"/>
      <c r="LUG96" s="17"/>
      <c r="LUH96" s="17"/>
      <c r="LUI96" s="17"/>
      <c r="LUJ96" s="17"/>
      <c r="LUK96" s="17"/>
      <c r="LUL96" s="17"/>
      <c r="LUM96" s="17"/>
      <c r="LUN96" s="17"/>
      <c r="LUO96" s="17"/>
      <c r="LUP96" s="17"/>
      <c r="LUQ96" s="17"/>
      <c r="LUR96" s="17"/>
      <c r="LUS96" s="17"/>
      <c r="LUT96" s="17"/>
      <c r="LUU96" s="17"/>
      <c r="LUV96" s="17"/>
      <c r="LUW96" s="17"/>
      <c r="LUX96" s="17"/>
      <c r="LUY96" s="17"/>
      <c r="LUZ96" s="17"/>
      <c r="LVA96" s="17"/>
      <c r="LVB96" s="17"/>
      <c r="LVC96" s="17"/>
      <c r="LVD96" s="17"/>
      <c r="LVE96" s="17"/>
      <c r="LVF96" s="17"/>
      <c r="LVG96" s="17"/>
      <c r="LVH96" s="17"/>
      <c r="LVI96" s="17"/>
      <c r="LVJ96" s="17"/>
      <c r="LVK96" s="17"/>
      <c r="LVL96" s="17"/>
      <c r="LVM96" s="17"/>
      <c r="LVN96" s="17"/>
      <c r="LVO96" s="17"/>
      <c r="LVP96" s="17"/>
      <c r="LVQ96" s="17"/>
      <c r="LVR96" s="17"/>
      <c r="LVS96" s="17"/>
      <c r="LVT96" s="17"/>
      <c r="LVU96" s="17"/>
      <c r="LVV96" s="17"/>
      <c r="LVW96" s="17"/>
      <c r="LVX96" s="17"/>
      <c r="LVY96" s="17"/>
      <c r="LVZ96" s="17"/>
      <c r="LWA96" s="17"/>
      <c r="LWB96" s="17"/>
      <c r="LWC96" s="17"/>
      <c r="LWD96" s="17"/>
      <c r="LWE96" s="17"/>
      <c r="LWF96" s="17"/>
      <c r="LWG96" s="17"/>
      <c r="LWH96" s="17"/>
      <c r="LWI96" s="17"/>
      <c r="LWJ96" s="17"/>
      <c r="LWK96" s="17"/>
      <c r="LWL96" s="17"/>
      <c r="LWM96" s="17"/>
      <c r="LWN96" s="17"/>
      <c r="LWO96" s="17"/>
      <c r="LWP96" s="17"/>
      <c r="LWQ96" s="17"/>
      <c r="LWR96" s="17"/>
      <c r="LWS96" s="17"/>
      <c r="LWT96" s="17"/>
      <c r="LWU96" s="17"/>
      <c r="LWV96" s="17"/>
      <c r="LWW96" s="17"/>
      <c r="LWX96" s="17"/>
      <c r="LWY96" s="17"/>
      <c r="LWZ96" s="17"/>
      <c r="LXA96" s="17"/>
      <c r="LXB96" s="17"/>
      <c r="LXC96" s="17"/>
      <c r="LXD96" s="17"/>
      <c r="LXE96" s="17"/>
      <c r="LXF96" s="17"/>
      <c r="LXG96" s="17"/>
      <c r="LXH96" s="17"/>
      <c r="LXI96" s="17"/>
      <c r="LXJ96" s="17"/>
      <c r="LXK96" s="17"/>
      <c r="LXL96" s="17"/>
      <c r="LXM96" s="17"/>
      <c r="LXN96" s="17"/>
      <c r="LXO96" s="17"/>
      <c r="LXP96" s="17"/>
      <c r="LXQ96" s="17"/>
      <c r="LXR96" s="17"/>
      <c r="LXS96" s="17"/>
      <c r="LXT96" s="17"/>
      <c r="LXU96" s="17"/>
      <c r="LXV96" s="17"/>
      <c r="LXW96" s="17"/>
      <c r="LXX96" s="17"/>
      <c r="LXY96" s="17"/>
      <c r="LXZ96" s="17"/>
      <c r="LYA96" s="17"/>
      <c r="LYB96" s="17"/>
      <c r="LYC96" s="17"/>
      <c r="LYD96" s="17"/>
      <c r="LYE96" s="17"/>
      <c r="LYF96" s="17"/>
      <c r="LYG96" s="17"/>
      <c r="LYH96" s="17"/>
      <c r="LYI96" s="17"/>
      <c r="LYJ96" s="17"/>
      <c r="LYK96" s="17"/>
      <c r="LYL96" s="17"/>
      <c r="LYM96" s="17"/>
      <c r="LYN96" s="17"/>
      <c r="LYO96" s="17"/>
      <c r="LYP96" s="17"/>
      <c r="LYQ96" s="17"/>
      <c r="LYR96" s="17"/>
      <c r="LYS96" s="17"/>
      <c r="LYT96" s="17"/>
      <c r="LYU96" s="17"/>
      <c r="LYV96" s="17"/>
      <c r="LYW96" s="17"/>
      <c r="LYX96" s="17"/>
      <c r="LYY96" s="17"/>
      <c r="LYZ96" s="17"/>
      <c r="LZA96" s="17"/>
      <c r="LZB96" s="17"/>
      <c r="LZC96" s="17"/>
      <c r="LZD96" s="17"/>
      <c r="LZE96" s="17"/>
      <c r="LZF96" s="17"/>
      <c r="LZG96" s="17"/>
      <c r="LZH96" s="17"/>
      <c r="LZI96" s="17"/>
      <c r="LZJ96" s="17"/>
      <c r="LZK96" s="17"/>
      <c r="LZL96" s="17"/>
      <c r="LZM96" s="17"/>
      <c r="LZN96" s="17"/>
      <c r="LZO96" s="17"/>
      <c r="LZP96" s="17"/>
      <c r="LZQ96" s="17"/>
      <c r="LZR96" s="17"/>
      <c r="LZS96" s="17"/>
      <c r="LZT96" s="17"/>
      <c r="LZU96" s="17"/>
      <c r="LZV96" s="17"/>
      <c r="LZW96" s="17"/>
      <c r="LZX96" s="17"/>
      <c r="LZY96" s="17"/>
      <c r="LZZ96" s="17"/>
      <c r="MAA96" s="17"/>
      <c r="MAB96" s="17"/>
      <c r="MAC96" s="17"/>
      <c r="MAD96" s="17"/>
      <c r="MAE96" s="17"/>
      <c r="MAF96" s="17"/>
      <c r="MAG96" s="17"/>
      <c r="MAH96" s="17"/>
      <c r="MAI96" s="17"/>
      <c r="MAJ96" s="17"/>
      <c r="MAK96" s="17"/>
      <c r="MAL96" s="17"/>
      <c r="MAM96" s="17"/>
      <c r="MAN96" s="17"/>
      <c r="MAO96" s="17"/>
      <c r="MAP96" s="17"/>
      <c r="MAQ96" s="17"/>
      <c r="MAR96" s="17"/>
      <c r="MAS96" s="17"/>
      <c r="MAT96" s="17"/>
      <c r="MAU96" s="17"/>
      <c r="MAV96" s="17"/>
      <c r="MAW96" s="17"/>
      <c r="MAX96" s="17"/>
      <c r="MAY96" s="17"/>
      <c r="MAZ96" s="17"/>
      <c r="MBA96" s="17"/>
      <c r="MBB96" s="17"/>
      <c r="MBC96" s="17"/>
      <c r="MBD96" s="17"/>
      <c r="MBE96" s="17"/>
      <c r="MBF96" s="17"/>
      <c r="MBG96" s="17"/>
      <c r="MBH96" s="17"/>
      <c r="MBI96" s="17"/>
      <c r="MBJ96" s="17"/>
      <c r="MBK96" s="17"/>
      <c r="MBL96" s="17"/>
      <c r="MBM96" s="17"/>
      <c r="MBN96" s="17"/>
      <c r="MBO96" s="17"/>
      <c r="MBP96" s="17"/>
      <c r="MBQ96" s="17"/>
      <c r="MBR96" s="17"/>
      <c r="MBS96" s="17"/>
      <c r="MBT96" s="17"/>
      <c r="MBU96" s="17"/>
      <c r="MBV96" s="17"/>
      <c r="MBW96" s="17"/>
      <c r="MBX96" s="17"/>
      <c r="MBY96" s="17"/>
      <c r="MBZ96" s="17"/>
      <c r="MCA96" s="17"/>
      <c r="MCB96" s="17"/>
      <c r="MCC96" s="17"/>
      <c r="MCD96" s="17"/>
      <c r="MCE96" s="17"/>
      <c r="MCF96" s="17"/>
      <c r="MCG96" s="17"/>
      <c r="MCH96" s="17"/>
      <c r="MCI96" s="17"/>
      <c r="MCJ96" s="17"/>
      <c r="MCK96" s="17"/>
      <c r="MCL96" s="17"/>
      <c r="MCM96" s="17"/>
      <c r="MCN96" s="17"/>
      <c r="MCO96" s="17"/>
      <c r="MCP96" s="17"/>
      <c r="MCQ96" s="17"/>
      <c r="MCR96" s="17"/>
      <c r="MCS96" s="17"/>
      <c r="MCT96" s="17"/>
      <c r="MCU96" s="17"/>
      <c r="MCV96" s="17"/>
      <c r="MCW96" s="17"/>
      <c r="MCX96" s="17"/>
      <c r="MCY96" s="17"/>
      <c r="MCZ96" s="17"/>
      <c r="MDA96" s="17"/>
      <c r="MDB96" s="17"/>
      <c r="MDC96" s="17"/>
      <c r="MDD96" s="17"/>
      <c r="MDE96" s="17"/>
      <c r="MDF96" s="17"/>
      <c r="MDG96" s="17"/>
      <c r="MDH96" s="17"/>
      <c r="MDI96" s="17"/>
      <c r="MDJ96" s="17"/>
      <c r="MDK96" s="17"/>
      <c r="MDL96" s="17"/>
      <c r="MDM96" s="17"/>
      <c r="MDN96" s="17"/>
      <c r="MDO96" s="17"/>
      <c r="MDP96" s="17"/>
      <c r="MDQ96" s="17"/>
      <c r="MDR96" s="17"/>
      <c r="MDS96" s="17"/>
      <c r="MDT96" s="17"/>
      <c r="MDU96" s="17"/>
      <c r="MDV96" s="17"/>
      <c r="MDW96" s="17"/>
      <c r="MDX96" s="17"/>
      <c r="MDY96" s="17"/>
      <c r="MDZ96" s="17"/>
      <c r="MEA96" s="17"/>
      <c r="MEB96" s="17"/>
      <c r="MEC96" s="17"/>
      <c r="MED96" s="17"/>
      <c r="MEE96" s="17"/>
      <c r="MEF96" s="17"/>
      <c r="MEG96" s="17"/>
      <c r="MEH96" s="17"/>
      <c r="MEI96" s="17"/>
      <c r="MEJ96" s="17"/>
      <c r="MEK96" s="17"/>
      <c r="MEL96" s="17"/>
      <c r="MEM96" s="17"/>
      <c r="MEN96" s="17"/>
      <c r="MEO96" s="17"/>
      <c r="MEP96" s="17"/>
      <c r="MEQ96" s="17"/>
      <c r="MER96" s="17"/>
      <c r="MES96" s="17"/>
      <c r="MET96" s="17"/>
      <c r="MEU96" s="17"/>
      <c r="MEV96" s="17"/>
      <c r="MEW96" s="17"/>
      <c r="MEX96" s="17"/>
      <c r="MEY96" s="17"/>
      <c r="MEZ96" s="17"/>
      <c r="MFA96" s="17"/>
      <c r="MFB96" s="17"/>
      <c r="MFC96" s="17"/>
      <c r="MFD96" s="17"/>
      <c r="MFE96" s="17"/>
      <c r="MFF96" s="17"/>
      <c r="MFG96" s="17"/>
      <c r="MFH96" s="17"/>
      <c r="MFI96" s="17"/>
      <c r="MFJ96" s="17"/>
      <c r="MFK96" s="17"/>
      <c r="MFL96" s="17"/>
      <c r="MFM96" s="17"/>
      <c r="MFN96" s="17"/>
      <c r="MFO96" s="17"/>
      <c r="MFP96" s="17"/>
      <c r="MFQ96" s="17"/>
      <c r="MFR96" s="17"/>
      <c r="MFS96" s="17"/>
      <c r="MFT96" s="17"/>
      <c r="MFU96" s="17"/>
      <c r="MFV96" s="17"/>
      <c r="MFW96" s="17"/>
      <c r="MFX96" s="17"/>
      <c r="MFY96" s="17"/>
      <c r="MFZ96" s="17"/>
      <c r="MGA96" s="17"/>
      <c r="MGB96" s="17"/>
      <c r="MGC96" s="17"/>
      <c r="MGD96" s="17"/>
      <c r="MGE96" s="17"/>
      <c r="MGF96" s="17"/>
      <c r="MGG96" s="17"/>
      <c r="MGH96" s="17"/>
      <c r="MGI96" s="17"/>
      <c r="MGJ96" s="17"/>
      <c r="MGK96" s="17"/>
      <c r="MGL96" s="17"/>
      <c r="MGM96" s="17"/>
      <c r="MGN96" s="17"/>
      <c r="MGO96" s="17"/>
      <c r="MGP96" s="17"/>
      <c r="MGQ96" s="17"/>
      <c r="MGR96" s="17"/>
      <c r="MGS96" s="17"/>
      <c r="MGT96" s="17"/>
      <c r="MGU96" s="17"/>
      <c r="MGV96" s="17"/>
      <c r="MGW96" s="17"/>
      <c r="MGX96" s="17"/>
      <c r="MGY96" s="17"/>
      <c r="MGZ96" s="17"/>
      <c r="MHA96" s="17"/>
      <c r="MHB96" s="17"/>
      <c r="MHC96" s="17"/>
      <c r="MHD96" s="17"/>
      <c r="MHE96" s="17"/>
      <c r="MHF96" s="17"/>
      <c r="MHG96" s="17"/>
      <c r="MHH96" s="17"/>
      <c r="MHI96" s="17"/>
      <c r="MHJ96" s="17"/>
      <c r="MHK96" s="17"/>
      <c r="MHL96" s="17"/>
      <c r="MHM96" s="17"/>
      <c r="MHN96" s="17"/>
      <c r="MHO96" s="17"/>
      <c r="MHP96" s="17"/>
      <c r="MHQ96" s="17"/>
      <c r="MHR96" s="17"/>
      <c r="MHS96" s="17"/>
      <c r="MHT96" s="17"/>
      <c r="MHU96" s="17"/>
      <c r="MHV96" s="17"/>
      <c r="MHW96" s="17"/>
      <c r="MHX96" s="17"/>
      <c r="MHY96" s="17"/>
      <c r="MHZ96" s="17"/>
      <c r="MIA96" s="17"/>
      <c r="MIB96" s="17"/>
      <c r="MIC96" s="17"/>
      <c r="MID96" s="17"/>
      <c r="MIE96" s="17"/>
      <c r="MIF96" s="17"/>
      <c r="MIG96" s="17"/>
      <c r="MIH96" s="17"/>
      <c r="MII96" s="17"/>
      <c r="MIJ96" s="17"/>
      <c r="MIK96" s="17"/>
      <c r="MIL96" s="17"/>
      <c r="MIM96" s="17"/>
      <c r="MIN96" s="17"/>
      <c r="MIO96" s="17"/>
      <c r="MIP96" s="17"/>
      <c r="MIQ96" s="17"/>
      <c r="MIR96" s="17"/>
      <c r="MIS96" s="17"/>
      <c r="MIT96" s="17"/>
      <c r="MIU96" s="17"/>
      <c r="MIV96" s="17"/>
      <c r="MIW96" s="17"/>
      <c r="MIX96" s="17"/>
      <c r="MIY96" s="17"/>
      <c r="MIZ96" s="17"/>
      <c r="MJA96" s="17"/>
      <c r="MJB96" s="17"/>
      <c r="MJC96" s="17"/>
      <c r="MJD96" s="17"/>
      <c r="MJE96" s="17"/>
      <c r="MJF96" s="17"/>
      <c r="MJG96" s="17"/>
      <c r="MJH96" s="17"/>
      <c r="MJI96" s="17"/>
      <c r="MJJ96" s="17"/>
      <c r="MJK96" s="17"/>
      <c r="MJL96" s="17"/>
      <c r="MJM96" s="17"/>
      <c r="MJN96" s="17"/>
      <c r="MJO96" s="17"/>
      <c r="MJP96" s="17"/>
      <c r="MJQ96" s="17"/>
      <c r="MJR96" s="17"/>
      <c r="MJS96" s="17"/>
      <c r="MJT96" s="17"/>
      <c r="MJU96" s="17"/>
      <c r="MJV96" s="17"/>
      <c r="MJW96" s="17"/>
      <c r="MJX96" s="17"/>
      <c r="MJY96" s="17"/>
      <c r="MJZ96" s="17"/>
      <c r="MKA96" s="17"/>
      <c r="MKB96" s="17"/>
      <c r="MKC96" s="17"/>
      <c r="MKD96" s="17"/>
      <c r="MKE96" s="17"/>
      <c r="MKF96" s="17"/>
      <c r="MKG96" s="17"/>
      <c r="MKH96" s="17"/>
      <c r="MKI96" s="17"/>
      <c r="MKJ96" s="17"/>
      <c r="MKK96" s="17"/>
      <c r="MKL96" s="17"/>
      <c r="MKM96" s="17"/>
      <c r="MKN96" s="17"/>
      <c r="MKO96" s="17"/>
      <c r="MKP96" s="17"/>
      <c r="MKQ96" s="17"/>
      <c r="MKR96" s="17"/>
      <c r="MKS96" s="17"/>
      <c r="MKT96" s="17"/>
      <c r="MKU96" s="17"/>
      <c r="MKV96" s="17"/>
      <c r="MKW96" s="17"/>
      <c r="MKX96" s="17"/>
      <c r="MKY96" s="17"/>
      <c r="MKZ96" s="17"/>
      <c r="MLA96" s="17"/>
      <c r="MLB96" s="17"/>
      <c r="MLC96" s="17"/>
      <c r="MLD96" s="17"/>
      <c r="MLE96" s="17"/>
      <c r="MLF96" s="17"/>
      <c r="MLG96" s="17"/>
      <c r="MLH96" s="17"/>
      <c r="MLI96" s="17"/>
      <c r="MLJ96" s="17"/>
      <c r="MLK96" s="17"/>
      <c r="MLL96" s="17"/>
      <c r="MLM96" s="17"/>
      <c r="MLN96" s="17"/>
      <c r="MLO96" s="17"/>
      <c r="MLP96" s="17"/>
      <c r="MLQ96" s="17"/>
      <c r="MLR96" s="17"/>
      <c r="MLS96" s="17"/>
      <c r="MLT96" s="17"/>
      <c r="MLU96" s="17"/>
      <c r="MLV96" s="17"/>
      <c r="MLW96" s="17"/>
      <c r="MLX96" s="17"/>
      <c r="MLY96" s="17"/>
      <c r="MLZ96" s="17"/>
      <c r="MMA96" s="17"/>
      <c r="MMB96" s="17"/>
      <c r="MMC96" s="17"/>
      <c r="MMD96" s="17"/>
      <c r="MME96" s="17"/>
      <c r="MMF96" s="17"/>
      <c r="MMG96" s="17"/>
      <c r="MMH96" s="17"/>
      <c r="MMI96" s="17"/>
      <c r="MMJ96" s="17"/>
      <c r="MMK96" s="17"/>
      <c r="MML96" s="17"/>
      <c r="MMM96" s="17"/>
      <c r="MMN96" s="17"/>
      <c r="MMO96" s="17"/>
      <c r="MMP96" s="17"/>
      <c r="MMQ96" s="17"/>
      <c r="MMR96" s="17"/>
      <c r="MMS96" s="17"/>
      <c r="MMT96" s="17"/>
      <c r="MMU96" s="17"/>
      <c r="MMV96" s="17"/>
      <c r="MMW96" s="17"/>
      <c r="MMX96" s="17"/>
      <c r="MMY96" s="17"/>
      <c r="MMZ96" s="17"/>
      <c r="MNA96" s="17"/>
      <c r="MNB96" s="17"/>
      <c r="MNC96" s="17"/>
      <c r="MND96" s="17"/>
      <c r="MNE96" s="17"/>
      <c r="MNF96" s="17"/>
      <c r="MNG96" s="17"/>
      <c r="MNH96" s="17"/>
      <c r="MNI96" s="17"/>
      <c r="MNJ96" s="17"/>
      <c r="MNK96" s="17"/>
      <c r="MNL96" s="17"/>
      <c r="MNM96" s="17"/>
      <c r="MNN96" s="17"/>
      <c r="MNO96" s="17"/>
      <c r="MNP96" s="17"/>
      <c r="MNQ96" s="17"/>
      <c r="MNR96" s="17"/>
      <c r="MNS96" s="17"/>
      <c r="MNT96" s="17"/>
      <c r="MNU96" s="17"/>
      <c r="MNV96" s="17"/>
      <c r="MNW96" s="17"/>
      <c r="MNX96" s="17"/>
      <c r="MNY96" s="17"/>
      <c r="MNZ96" s="17"/>
      <c r="MOA96" s="17"/>
      <c r="MOB96" s="17"/>
      <c r="MOC96" s="17"/>
      <c r="MOD96" s="17"/>
      <c r="MOE96" s="17"/>
      <c r="MOF96" s="17"/>
      <c r="MOG96" s="17"/>
      <c r="MOH96" s="17"/>
      <c r="MOI96" s="17"/>
      <c r="MOJ96" s="17"/>
      <c r="MOK96" s="17"/>
      <c r="MOL96" s="17"/>
      <c r="MOM96" s="17"/>
      <c r="MON96" s="17"/>
      <c r="MOO96" s="17"/>
      <c r="MOP96" s="17"/>
      <c r="MOQ96" s="17"/>
      <c r="MOR96" s="17"/>
      <c r="MOS96" s="17"/>
      <c r="MOT96" s="17"/>
      <c r="MOU96" s="17"/>
      <c r="MOV96" s="17"/>
      <c r="MOW96" s="17"/>
      <c r="MOX96" s="17"/>
      <c r="MOY96" s="17"/>
      <c r="MOZ96" s="17"/>
      <c r="MPA96" s="17"/>
      <c r="MPB96" s="17"/>
      <c r="MPC96" s="17"/>
      <c r="MPD96" s="17"/>
      <c r="MPE96" s="17"/>
      <c r="MPF96" s="17"/>
      <c r="MPG96" s="17"/>
      <c r="MPH96" s="17"/>
      <c r="MPI96" s="17"/>
      <c r="MPJ96" s="17"/>
      <c r="MPK96" s="17"/>
      <c r="MPL96" s="17"/>
      <c r="MPM96" s="17"/>
      <c r="MPN96" s="17"/>
      <c r="MPO96" s="17"/>
      <c r="MPP96" s="17"/>
      <c r="MPQ96" s="17"/>
      <c r="MPR96" s="17"/>
      <c r="MPS96" s="17"/>
      <c r="MPT96" s="17"/>
      <c r="MPU96" s="17"/>
      <c r="MPV96" s="17"/>
      <c r="MPW96" s="17"/>
      <c r="MPX96" s="17"/>
      <c r="MPY96" s="17"/>
      <c r="MPZ96" s="17"/>
      <c r="MQA96" s="17"/>
      <c r="MQB96" s="17"/>
      <c r="MQC96" s="17"/>
      <c r="MQD96" s="17"/>
      <c r="MQE96" s="17"/>
      <c r="MQF96" s="17"/>
      <c r="MQG96" s="17"/>
      <c r="MQH96" s="17"/>
      <c r="MQI96" s="17"/>
      <c r="MQJ96" s="17"/>
      <c r="MQK96" s="17"/>
      <c r="MQL96" s="17"/>
      <c r="MQM96" s="17"/>
      <c r="MQN96" s="17"/>
      <c r="MQO96" s="17"/>
      <c r="MQP96" s="17"/>
      <c r="MQQ96" s="17"/>
      <c r="MQR96" s="17"/>
      <c r="MQS96" s="17"/>
      <c r="MQT96" s="17"/>
      <c r="MQU96" s="17"/>
      <c r="MQV96" s="17"/>
      <c r="MQW96" s="17"/>
      <c r="MQX96" s="17"/>
      <c r="MQY96" s="17"/>
      <c r="MQZ96" s="17"/>
      <c r="MRA96" s="17"/>
      <c r="MRB96" s="17"/>
      <c r="MRC96" s="17"/>
      <c r="MRD96" s="17"/>
      <c r="MRE96" s="17"/>
      <c r="MRF96" s="17"/>
      <c r="MRG96" s="17"/>
      <c r="MRH96" s="17"/>
      <c r="MRI96" s="17"/>
      <c r="MRJ96" s="17"/>
      <c r="MRK96" s="17"/>
      <c r="MRL96" s="17"/>
      <c r="MRM96" s="17"/>
      <c r="MRN96" s="17"/>
      <c r="MRO96" s="17"/>
      <c r="MRP96" s="17"/>
      <c r="MRQ96" s="17"/>
      <c r="MRR96" s="17"/>
      <c r="MRS96" s="17"/>
      <c r="MRT96" s="17"/>
      <c r="MRU96" s="17"/>
      <c r="MRV96" s="17"/>
      <c r="MRW96" s="17"/>
      <c r="MRX96" s="17"/>
      <c r="MRY96" s="17"/>
      <c r="MRZ96" s="17"/>
      <c r="MSA96" s="17"/>
      <c r="MSB96" s="17"/>
      <c r="MSC96" s="17"/>
      <c r="MSD96" s="17"/>
      <c r="MSE96" s="17"/>
      <c r="MSF96" s="17"/>
      <c r="MSG96" s="17"/>
      <c r="MSH96" s="17"/>
      <c r="MSI96" s="17"/>
      <c r="MSJ96" s="17"/>
      <c r="MSK96" s="17"/>
      <c r="MSL96" s="17"/>
      <c r="MSM96" s="17"/>
      <c r="MSN96" s="17"/>
      <c r="MSO96" s="17"/>
      <c r="MSP96" s="17"/>
      <c r="MSQ96" s="17"/>
      <c r="MSR96" s="17"/>
      <c r="MSS96" s="17"/>
      <c r="MST96" s="17"/>
      <c r="MSU96" s="17"/>
      <c r="MSV96" s="17"/>
      <c r="MSW96" s="17"/>
      <c r="MSX96" s="17"/>
      <c r="MSY96" s="17"/>
      <c r="MSZ96" s="17"/>
      <c r="MTA96" s="17"/>
      <c r="MTB96" s="17"/>
      <c r="MTC96" s="17"/>
      <c r="MTD96" s="17"/>
      <c r="MTE96" s="17"/>
      <c r="MTF96" s="17"/>
      <c r="MTG96" s="17"/>
      <c r="MTH96" s="17"/>
      <c r="MTI96" s="17"/>
      <c r="MTJ96" s="17"/>
      <c r="MTK96" s="17"/>
      <c r="MTL96" s="17"/>
      <c r="MTM96" s="17"/>
      <c r="MTN96" s="17"/>
      <c r="MTO96" s="17"/>
      <c r="MTP96" s="17"/>
      <c r="MTQ96" s="17"/>
      <c r="MTR96" s="17"/>
      <c r="MTS96" s="17"/>
      <c r="MTT96" s="17"/>
      <c r="MTU96" s="17"/>
      <c r="MTV96" s="17"/>
      <c r="MTW96" s="17"/>
      <c r="MTX96" s="17"/>
      <c r="MTY96" s="17"/>
      <c r="MTZ96" s="17"/>
      <c r="MUA96" s="17"/>
      <c r="MUB96" s="17"/>
      <c r="MUC96" s="17"/>
      <c r="MUD96" s="17"/>
      <c r="MUE96" s="17"/>
      <c r="MUF96" s="17"/>
      <c r="MUG96" s="17"/>
      <c r="MUH96" s="17"/>
      <c r="MUI96" s="17"/>
      <c r="MUJ96" s="17"/>
      <c r="MUK96" s="17"/>
      <c r="MUL96" s="17"/>
      <c r="MUM96" s="17"/>
      <c r="MUN96" s="17"/>
      <c r="MUO96" s="17"/>
      <c r="MUP96" s="17"/>
      <c r="MUQ96" s="17"/>
      <c r="MUR96" s="17"/>
      <c r="MUS96" s="17"/>
      <c r="MUT96" s="17"/>
      <c r="MUU96" s="17"/>
      <c r="MUV96" s="17"/>
      <c r="MUW96" s="17"/>
      <c r="MUX96" s="17"/>
      <c r="MUY96" s="17"/>
      <c r="MUZ96" s="17"/>
      <c r="MVA96" s="17"/>
      <c r="MVB96" s="17"/>
      <c r="MVC96" s="17"/>
      <c r="MVD96" s="17"/>
      <c r="MVE96" s="17"/>
      <c r="MVF96" s="17"/>
      <c r="MVG96" s="17"/>
      <c r="MVH96" s="17"/>
      <c r="MVI96" s="17"/>
      <c r="MVJ96" s="17"/>
      <c r="MVK96" s="17"/>
      <c r="MVL96" s="17"/>
      <c r="MVM96" s="17"/>
      <c r="MVN96" s="17"/>
      <c r="MVO96" s="17"/>
      <c r="MVP96" s="17"/>
      <c r="MVQ96" s="17"/>
      <c r="MVR96" s="17"/>
      <c r="MVS96" s="17"/>
      <c r="MVT96" s="17"/>
      <c r="MVU96" s="17"/>
      <c r="MVV96" s="17"/>
      <c r="MVW96" s="17"/>
      <c r="MVX96" s="17"/>
      <c r="MVY96" s="17"/>
      <c r="MVZ96" s="17"/>
      <c r="MWA96" s="17"/>
      <c r="MWB96" s="17"/>
      <c r="MWC96" s="17"/>
      <c r="MWD96" s="17"/>
      <c r="MWE96" s="17"/>
      <c r="MWF96" s="17"/>
      <c r="MWG96" s="17"/>
      <c r="MWH96" s="17"/>
      <c r="MWI96" s="17"/>
      <c r="MWJ96" s="17"/>
      <c r="MWK96" s="17"/>
      <c r="MWL96" s="17"/>
      <c r="MWM96" s="17"/>
      <c r="MWN96" s="17"/>
      <c r="MWO96" s="17"/>
      <c r="MWP96" s="17"/>
      <c r="MWQ96" s="17"/>
      <c r="MWR96" s="17"/>
      <c r="MWS96" s="17"/>
      <c r="MWT96" s="17"/>
      <c r="MWU96" s="17"/>
      <c r="MWV96" s="17"/>
      <c r="MWW96" s="17"/>
      <c r="MWX96" s="17"/>
      <c r="MWY96" s="17"/>
      <c r="MWZ96" s="17"/>
      <c r="MXA96" s="17"/>
      <c r="MXB96" s="17"/>
      <c r="MXC96" s="17"/>
      <c r="MXD96" s="17"/>
      <c r="MXE96" s="17"/>
      <c r="MXF96" s="17"/>
      <c r="MXG96" s="17"/>
      <c r="MXH96" s="17"/>
      <c r="MXI96" s="17"/>
      <c r="MXJ96" s="17"/>
      <c r="MXK96" s="17"/>
      <c r="MXL96" s="17"/>
      <c r="MXM96" s="17"/>
      <c r="MXN96" s="17"/>
      <c r="MXO96" s="17"/>
      <c r="MXP96" s="17"/>
      <c r="MXQ96" s="17"/>
      <c r="MXR96" s="17"/>
      <c r="MXS96" s="17"/>
      <c r="MXT96" s="17"/>
      <c r="MXU96" s="17"/>
      <c r="MXV96" s="17"/>
      <c r="MXW96" s="17"/>
      <c r="MXX96" s="17"/>
      <c r="MXY96" s="17"/>
      <c r="MXZ96" s="17"/>
      <c r="MYA96" s="17"/>
      <c r="MYB96" s="17"/>
      <c r="MYC96" s="17"/>
      <c r="MYD96" s="17"/>
      <c r="MYE96" s="17"/>
      <c r="MYF96" s="17"/>
      <c r="MYG96" s="17"/>
      <c r="MYH96" s="17"/>
      <c r="MYI96" s="17"/>
      <c r="MYJ96" s="17"/>
      <c r="MYK96" s="17"/>
      <c r="MYL96" s="17"/>
      <c r="MYM96" s="17"/>
      <c r="MYN96" s="17"/>
      <c r="MYO96" s="17"/>
      <c r="MYP96" s="17"/>
      <c r="MYQ96" s="17"/>
      <c r="MYR96" s="17"/>
      <c r="MYS96" s="17"/>
      <c r="MYT96" s="17"/>
      <c r="MYU96" s="17"/>
      <c r="MYV96" s="17"/>
      <c r="MYW96" s="17"/>
      <c r="MYX96" s="17"/>
      <c r="MYY96" s="17"/>
      <c r="MYZ96" s="17"/>
      <c r="MZA96" s="17"/>
      <c r="MZB96" s="17"/>
      <c r="MZC96" s="17"/>
      <c r="MZD96" s="17"/>
      <c r="MZE96" s="17"/>
      <c r="MZF96" s="17"/>
      <c r="MZG96" s="17"/>
      <c r="MZH96" s="17"/>
      <c r="MZI96" s="17"/>
      <c r="MZJ96" s="17"/>
      <c r="MZK96" s="17"/>
      <c r="MZL96" s="17"/>
      <c r="MZM96" s="17"/>
      <c r="MZN96" s="17"/>
      <c r="MZO96" s="17"/>
      <c r="MZP96" s="17"/>
      <c r="MZQ96" s="17"/>
      <c r="MZR96" s="17"/>
      <c r="MZS96" s="17"/>
      <c r="MZT96" s="17"/>
      <c r="MZU96" s="17"/>
      <c r="MZV96" s="17"/>
      <c r="MZW96" s="17"/>
      <c r="MZX96" s="17"/>
      <c r="MZY96" s="17"/>
      <c r="MZZ96" s="17"/>
      <c r="NAA96" s="17"/>
      <c r="NAB96" s="17"/>
      <c r="NAC96" s="17"/>
      <c r="NAD96" s="17"/>
      <c r="NAE96" s="17"/>
      <c r="NAF96" s="17"/>
      <c r="NAG96" s="17"/>
      <c r="NAH96" s="17"/>
      <c r="NAI96" s="17"/>
      <c r="NAJ96" s="17"/>
      <c r="NAK96" s="17"/>
      <c r="NAL96" s="17"/>
      <c r="NAM96" s="17"/>
      <c r="NAN96" s="17"/>
      <c r="NAO96" s="17"/>
      <c r="NAP96" s="17"/>
      <c r="NAQ96" s="17"/>
      <c r="NAR96" s="17"/>
      <c r="NAS96" s="17"/>
      <c r="NAT96" s="17"/>
      <c r="NAU96" s="17"/>
      <c r="NAV96" s="17"/>
      <c r="NAW96" s="17"/>
      <c r="NAX96" s="17"/>
      <c r="NAY96" s="17"/>
      <c r="NAZ96" s="17"/>
      <c r="NBA96" s="17"/>
      <c r="NBB96" s="17"/>
      <c r="NBC96" s="17"/>
      <c r="NBD96" s="17"/>
      <c r="NBE96" s="17"/>
      <c r="NBF96" s="17"/>
      <c r="NBG96" s="17"/>
      <c r="NBH96" s="17"/>
      <c r="NBI96" s="17"/>
      <c r="NBJ96" s="17"/>
      <c r="NBK96" s="17"/>
      <c r="NBL96" s="17"/>
      <c r="NBM96" s="17"/>
      <c r="NBN96" s="17"/>
      <c r="NBO96" s="17"/>
      <c r="NBP96" s="17"/>
      <c r="NBQ96" s="17"/>
      <c r="NBR96" s="17"/>
      <c r="NBS96" s="17"/>
      <c r="NBT96" s="17"/>
      <c r="NBU96" s="17"/>
      <c r="NBV96" s="17"/>
      <c r="NBW96" s="17"/>
      <c r="NBX96" s="17"/>
      <c r="NBY96" s="17"/>
      <c r="NBZ96" s="17"/>
      <c r="NCA96" s="17"/>
      <c r="NCB96" s="17"/>
      <c r="NCC96" s="17"/>
      <c r="NCD96" s="17"/>
      <c r="NCE96" s="17"/>
      <c r="NCF96" s="17"/>
      <c r="NCG96" s="17"/>
      <c r="NCH96" s="17"/>
      <c r="NCI96" s="17"/>
      <c r="NCJ96" s="17"/>
      <c r="NCK96" s="17"/>
      <c r="NCL96" s="17"/>
      <c r="NCM96" s="17"/>
      <c r="NCN96" s="17"/>
      <c r="NCO96" s="17"/>
      <c r="NCP96" s="17"/>
      <c r="NCQ96" s="17"/>
      <c r="NCR96" s="17"/>
      <c r="NCS96" s="17"/>
      <c r="NCT96" s="17"/>
      <c r="NCU96" s="17"/>
      <c r="NCV96" s="17"/>
      <c r="NCW96" s="17"/>
      <c r="NCX96" s="17"/>
      <c r="NCY96" s="17"/>
      <c r="NCZ96" s="17"/>
      <c r="NDA96" s="17"/>
      <c r="NDB96" s="17"/>
      <c r="NDC96" s="17"/>
      <c r="NDD96" s="17"/>
      <c r="NDE96" s="17"/>
      <c r="NDF96" s="17"/>
      <c r="NDG96" s="17"/>
      <c r="NDH96" s="17"/>
      <c r="NDI96" s="17"/>
      <c r="NDJ96" s="17"/>
      <c r="NDK96" s="17"/>
      <c r="NDL96" s="17"/>
      <c r="NDM96" s="17"/>
      <c r="NDN96" s="17"/>
      <c r="NDO96" s="17"/>
      <c r="NDP96" s="17"/>
      <c r="NDQ96" s="17"/>
      <c r="NDR96" s="17"/>
      <c r="NDS96" s="17"/>
      <c r="NDT96" s="17"/>
      <c r="NDU96" s="17"/>
      <c r="NDV96" s="17"/>
      <c r="NDW96" s="17"/>
      <c r="NDX96" s="17"/>
      <c r="NDY96" s="17"/>
      <c r="NDZ96" s="17"/>
      <c r="NEA96" s="17"/>
      <c r="NEB96" s="17"/>
      <c r="NEC96" s="17"/>
      <c r="NED96" s="17"/>
      <c r="NEE96" s="17"/>
      <c r="NEF96" s="17"/>
      <c r="NEG96" s="17"/>
      <c r="NEH96" s="17"/>
      <c r="NEI96" s="17"/>
      <c r="NEJ96" s="17"/>
      <c r="NEK96" s="17"/>
      <c r="NEL96" s="17"/>
      <c r="NEM96" s="17"/>
      <c r="NEN96" s="17"/>
      <c r="NEO96" s="17"/>
      <c r="NEP96" s="17"/>
      <c r="NEQ96" s="17"/>
      <c r="NER96" s="17"/>
      <c r="NES96" s="17"/>
      <c r="NET96" s="17"/>
      <c r="NEU96" s="17"/>
      <c r="NEV96" s="17"/>
      <c r="NEW96" s="17"/>
      <c r="NEX96" s="17"/>
      <c r="NEY96" s="17"/>
      <c r="NEZ96" s="17"/>
      <c r="NFA96" s="17"/>
      <c r="NFB96" s="17"/>
      <c r="NFC96" s="17"/>
      <c r="NFD96" s="17"/>
      <c r="NFE96" s="17"/>
      <c r="NFF96" s="17"/>
      <c r="NFG96" s="17"/>
      <c r="NFH96" s="17"/>
      <c r="NFI96" s="17"/>
      <c r="NFJ96" s="17"/>
      <c r="NFK96" s="17"/>
      <c r="NFL96" s="17"/>
      <c r="NFM96" s="17"/>
      <c r="NFN96" s="17"/>
      <c r="NFO96" s="17"/>
      <c r="NFP96" s="17"/>
      <c r="NFQ96" s="17"/>
      <c r="NFR96" s="17"/>
      <c r="NFS96" s="17"/>
      <c r="NFT96" s="17"/>
      <c r="NFU96" s="17"/>
      <c r="NFV96" s="17"/>
      <c r="NFW96" s="17"/>
      <c r="NFX96" s="17"/>
      <c r="NFY96" s="17"/>
      <c r="NFZ96" s="17"/>
      <c r="NGA96" s="17"/>
      <c r="NGB96" s="17"/>
      <c r="NGC96" s="17"/>
      <c r="NGD96" s="17"/>
      <c r="NGE96" s="17"/>
      <c r="NGF96" s="17"/>
      <c r="NGG96" s="17"/>
      <c r="NGH96" s="17"/>
      <c r="NGI96" s="17"/>
      <c r="NGJ96" s="17"/>
      <c r="NGK96" s="17"/>
      <c r="NGL96" s="17"/>
      <c r="NGM96" s="17"/>
      <c r="NGN96" s="17"/>
      <c r="NGO96" s="17"/>
      <c r="NGP96" s="17"/>
      <c r="NGQ96" s="17"/>
      <c r="NGR96" s="17"/>
      <c r="NGS96" s="17"/>
      <c r="NGT96" s="17"/>
      <c r="NGU96" s="17"/>
      <c r="NGV96" s="17"/>
      <c r="NGW96" s="17"/>
      <c r="NGX96" s="17"/>
      <c r="NGY96" s="17"/>
      <c r="NGZ96" s="17"/>
      <c r="NHA96" s="17"/>
      <c r="NHB96" s="17"/>
      <c r="NHC96" s="17"/>
      <c r="NHD96" s="17"/>
      <c r="NHE96" s="17"/>
      <c r="NHF96" s="17"/>
      <c r="NHG96" s="17"/>
      <c r="NHH96" s="17"/>
      <c r="NHI96" s="17"/>
      <c r="NHJ96" s="17"/>
      <c r="NHK96" s="17"/>
      <c r="NHL96" s="17"/>
      <c r="NHM96" s="17"/>
      <c r="NHN96" s="17"/>
      <c r="NHO96" s="17"/>
      <c r="NHP96" s="17"/>
      <c r="NHQ96" s="17"/>
      <c r="NHR96" s="17"/>
      <c r="NHS96" s="17"/>
      <c r="NHT96" s="17"/>
      <c r="NHU96" s="17"/>
      <c r="NHV96" s="17"/>
      <c r="NHW96" s="17"/>
      <c r="NHX96" s="17"/>
      <c r="NHY96" s="17"/>
      <c r="NHZ96" s="17"/>
      <c r="NIA96" s="17"/>
      <c r="NIB96" s="17"/>
      <c r="NIC96" s="17"/>
      <c r="NID96" s="17"/>
      <c r="NIE96" s="17"/>
      <c r="NIF96" s="17"/>
      <c r="NIG96" s="17"/>
      <c r="NIH96" s="17"/>
      <c r="NII96" s="17"/>
      <c r="NIJ96" s="17"/>
      <c r="NIK96" s="17"/>
      <c r="NIL96" s="17"/>
      <c r="NIM96" s="17"/>
      <c r="NIN96" s="17"/>
      <c r="NIO96" s="17"/>
      <c r="NIP96" s="17"/>
      <c r="NIQ96" s="17"/>
      <c r="NIR96" s="17"/>
      <c r="NIS96" s="17"/>
      <c r="NIT96" s="17"/>
      <c r="NIU96" s="17"/>
      <c r="NIV96" s="17"/>
      <c r="NIW96" s="17"/>
      <c r="NIX96" s="17"/>
      <c r="NIY96" s="17"/>
      <c r="NIZ96" s="17"/>
      <c r="NJA96" s="17"/>
      <c r="NJB96" s="17"/>
      <c r="NJC96" s="17"/>
      <c r="NJD96" s="17"/>
      <c r="NJE96" s="17"/>
      <c r="NJF96" s="17"/>
      <c r="NJG96" s="17"/>
      <c r="NJH96" s="17"/>
      <c r="NJI96" s="17"/>
      <c r="NJJ96" s="17"/>
      <c r="NJK96" s="17"/>
      <c r="NJL96" s="17"/>
      <c r="NJM96" s="17"/>
      <c r="NJN96" s="17"/>
      <c r="NJO96" s="17"/>
      <c r="NJP96" s="17"/>
      <c r="NJQ96" s="17"/>
      <c r="NJR96" s="17"/>
      <c r="NJS96" s="17"/>
      <c r="NJT96" s="17"/>
      <c r="NJU96" s="17"/>
      <c r="NJV96" s="17"/>
      <c r="NJW96" s="17"/>
      <c r="NJX96" s="17"/>
      <c r="NJY96" s="17"/>
      <c r="NJZ96" s="17"/>
      <c r="NKA96" s="17"/>
      <c r="NKB96" s="17"/>
      <c r="NKC96" s="17"/>
      <c r="NKD96" s="17"/>
      <c r="NKE96" s="17"/>
      <c r="NKF96" s="17"/>
      <c r="NKG96" s="17"/>
      <c r="NKH96" s="17"/>
      <c r="NKI96" s="17"/>
      <c r="NKJ96" s="17"/>
      <c r="NKK96" s="17"/>
      <c r="NKL96" s="17"/>
      <c r="NKM96" s="17"/>
      <c r="NKN96" s="17"/>
      <c r="NKO96" s="17"/>
      <c r="NKP96" s="17"/>
      <c r="NKQ96" s="17"/>
      <c r="NKR96" s="17"/>
      <c r="NKS96" s="17"/>
      <c r="NKT96" s="17"/>
      <c r="NKU96" s="17"/>
      <c r="NKV96" s="17"/>
      <c r="NKW96" s="17"/>
      <c r="NKX96" s="17"/>
      <c r="NKY96" s="17"/>
      <c r="NKZ96" s="17"/>
      <c r="NLA96" s="17"/>
      <c r="NLB96" s="17"/>
      <c r="NLC96" s="17"/>
      <c r="NLD96" s="17"/>
      <c r="NLE96" s="17"/>
      <c r="NLF96" s="17"/>
      <c r="NLG96" s="17"/>
      <c r="NLH96" s="17"/>
      <c r="NLI96" s="17"/>
      <c r="NLJ96" s="17"/>
      <c r="NLK96" s="17"/>
      <c r="NLL96" s="17"/>
      <c r="NLM96" s="17"/>
      <c r="NLN96" s="17"/>
      <c r="NLO96" s="17"/>
      <c r="NLP96" s="17"/>
      <c r="NLQ96" s="17"/>
      <c r="NLR96" s="17"/>
      <c r="NLS96" s="17"/>
      <c r="NLT96" s="17"/>
      <c r="NLU96" s="17"/>
      <c r="NLV96" s="17"/>
      <c r="NLW96" s="17"/>
      <c r="NLX96" s="17"/>
      <c r="NLY96" s="17"/>
      <c r="NLZ96" s="17"/>
      <c r="NMA96" s="17"/>
      <c r="NMB96" s="17"/>
      <c r="NMC96" s="17"/>
      <c r="NMD96" s="17"/>
      <c r="NME96" s="17"/>
      <c r="NMF96" s="17"/>
      <c r="NMG96" s="17"/>
      <c r="NMH96" s="17"/>
      <c r="NMI96" s="17"/>
      <c r="NMJ96" s="17"/>
      <c r="NMK96" s="17"/>
      <c r="NML96" s="17"/>
      <c r="NMM96" s="17"/>
      <c r="NMN96" s="17"/>
      <c r="NMO96" s="17"/>
      <c r="NMP96" s="17"/>
      <c r="NMQ96" s="17"/>
      <c r="NMR96" s="17"/>
      <c r="NMS96" s="17"/>
      <c r="NMT96" s="17"/>
      <c r="NMU96" s="17"/>
      <c r="NMV96" s="17"/>
      <c r="NMW96" s="17"/>
      <c r="NMX96" s="17"/>
      <c r="NMY96" s="17"/>
      <c r="NMZ96" s="17"/>
      <c r="NNA96" s="17"/>
      <c r="NNB96" s="17"/>
      <c r="NNC96" s="17"/>
      <c r="NND96" s="17"/>
      <c r="NNE96" s="17"/>
      <c r="NNF96" s="17"/>
      <c r="NNG96" s="17"/>
      <c r="NNH96" s="17"/>
      <c r="NNI96" s="17"/>
      <c r="NNJ96" s="17"/>
      <c r="NNK96" s="17"/>
      <c r="NNL96" s="17"/>
      <c r="NNM96" s="17"/>
      <c r="NNN96" s="17"/>
      <c r="NNO96" s="17"/>
      <c r="NNP96" s="17"/>
      <c r="NNQ96" s="17"/>
      <c r="NNR96" s="17"/>
      <c r="NNS96" s="17"/>
      <c r="NNT96" s="17"/>
      <c r="NNU96" s="17"/>
      <c r="NNV96" s="17"/>
      <c r="NNW96" s="17"/>
      <c r="NNX96" s="17"/>
      <c r="NNY96" s="17"/>
      <c r="NNZ96" s="17"/>
      <c r="NOA96" s="17"/>
      <c r="NOB96" s="17"/>
      <c r="NOC96" s="17"/>
      <c r="NOD96" s="17"/>
      <c r="NOE96" s="17"/>
      <c r="NOF96" s="17"/>
      <c r="NOG96" s="17"/>
      <c r="NOH96" s="17"/>
      <c r="NOI96" s="17"/>
      <c r="NOJ96" s="17"/>
      <c r="NOK96" s="17"/>
      <c r="NOL96" s="17"/>
      <c r="NOM96" s="17"/>
      <c r="NON96" s="17"/>
      <c r="NOO96" s="17"/>
      <c r="NOP96" s="17"/>
      <c r="NOQ96" s="17"/>
      <c r="NOR96" s="17"/>
      <c r="NOS96" s="17"/>
      <c r="NOT96" s="17"/>
      <c r="NOU96" s="17"/>
      <c r="NOV96" s="17"/>
      <c r="NOW96" s="17"/>
      <c r="NOX96" s="17"/>
      <c r="NOY96" s="17"/>
      <c r="NOZ96" s="17"/>
      <c r="NPA96" s="17"/>
      <c r="NPB96" s="17"/>
      <c r="NPC96" s="17"/>
      <c r="NPD96" s="17"/>
      <c r="NPE96" s="17"/>
      <c r="NPF96" s="17"/>
      <c r="NPG96" s="17"/>
      <c r="NPH96" s="17"/>
      <c r="NPI96" s="17"/>
      <c r="NPJ96" s="17"/>
      <c r="NPK96" s="17"/>
      <c r="NPL96" s="17"/>
      <c r="NPM96" s="17"/>
      <c r="NPN96" s="17"/>
      <c r="NPO96" s="17"/>
      <c r="NPP96" s="17"/>
      <c r="NPQ96" s="17"/>
      <c r="NPR96" s="17"/>
      <c r="NPS96" s="17"/>
      <c r="NPT96" s="17"/>
      <c r="NPU96" s="17"/>
      <c r="NPV96" s="17"/>
      <c r="NPW96" s="17"/>
      <c r="NPX96" s="17"/>
      <c r="NPY96" s="17"/>
      <c r="NPZ96" s="17"/>
      <c r="NQA96" s="17"/>
      <c r="NQB96" s="17"/>
      <c r="NQC96" s="17"/>
      <c r="NQD96" s="17"/>
      <c r="NQE96" s="17"/>
      <c r="NQF96" s="17"/>
      <c r="NQG96" s="17"/>
      <c r="NQH96" s="17"/>
      <c r="NQI96" s="17"/>
      <c r="NQJ96" s="17"/>
      <c r="NQK96" s="17"/>
      <c r="NQL96" s="17"/>
      <c r="NQM96" s="17"/>
      <c r="NQN96" s="17"/>
      <c r="NQO96" s="17"/>
      <c r="NQP96" s="17"/>
      <c r="NQQ96" s="17"/>
      <c r="NQR96" s="17"/>
      <c r="NQS96" s="17"/>
      <c r="NQT96" s="17"/>
      <c r="NQU96" s="17"/>
      <c r="NQV96" s="17"/>
      <c r="NQW96" s="17"/>
      <c r="NQX96" s="17"/>
      <c r="NQY96" s="17"/>
      <c r="NQZ96" s="17"/>
      <c r="NRA96" s="17"/>
      <c r="NRB96" s="17"/>
      <c r="NRC96" s="17"/>
      <c r="NRD96" s="17"/>
      <c r="NRE96" s="17"/>
      <c r="NRF96" s="17"/>
      <c r="NRG96" s="17"/>
      <c r="NRH96" s="17"/>
      <c r="NRI96" s="17"/>
      <c r="NRJ96" s="17"/>
      <c r="NRK96" s="17"/>
      <c r="NRL96" s="17"/>
      <c r="NRM96" s="17"/>
      <c r="NRN96" s="17"/>
      <c r="NRO96" s="17"/>
      <c r="NRP96" s="17"/>
      <c r="NRQ96" s="17"/>
      <c r="NRR96" s="17"/>
      <c r="NRS96" s="17"/>
      <c r="NRT96" s="17"/>
      <c r="NRU96" s="17"/>
      <c r="NRV96" s="17"/>
      <c r="NRW96" s="17"/>
      <c r="NRX96" s="17"/>
      <c r="NRY96" s="17"/>
      <c r="NRZ96" s="17"/>
      <c r="NSA96" s="17"/>
      <c r="NSB96" s="17"/>
      <c r="NSC96" s="17"/>
      <c r="NSD96" s="17"/>
      <c r="NSE96" s="17"/>
      <c r="NSF96" s="17"/>
      <c r="NSG96" s="17"/>
      <c r="NSH96" s="17"/>
      <c r="NSI96" s="17"/>
      <c r="NSJ96" s="17"/>
      <c r="NSK96" s="17"/>
      <c r="NSL96" s="17"/>
      <c r="NSM96" s="17"/>
      <c r="NSN96" s="17"/>
      <c r="NSO96" s="17"/>
      <c r="NSP96" s="17"/>
      <c r="NSQ96" s="17"/>
      <c r="NSR96" s="17"/>
      <c r="NSS96" s="17"/>
      <c r="NST96" s="17"/>
      <c r="NSU96" s="17"/>
      <c r="NSV96" s="17"/>
      <c r="NSW96" s="17"/>
      <c r="NSX96" s="17"/>
      <c r="NSY96" s="17"/>
      <c r="NSZ96" s="17"/>
      <c r="NTA96" s="17"/>
      <c r="NTB96" s="17"/>
      <c r="NTC96" s="17"/>
      <c r="NTD96" s="17"/>
      <c r="NTE96" s="17"/>
      <c r="NTF96" s="17"/>
      <c r="NTG96" s="17"/>
      <c r="NTH96" s="17"/>
      <c r="NTI96" s="17"/>
      <c r="NTJ96" s="17"/>
      <c r="NTK96" s="17"/>
      <c r="NTL96" s="17"/>
      <c r="NTM96" s="17"/>
      <c r="NTN96" s="17"/>
      <c r="NTO96" s="17"/>
      <c r="NTP96" s="17"/>
      <c r="NTQ96" s="17"/>
      <c r="NTR96" s="17"/>
      <c r="NTS96" s="17"/>
      <c r="NTT96" s="17"/>
      <c r="NTU96" s="17"/>
      <c r="NTV96" s="17"/>
      <c r="NTW96" s="17"/>
      <c r="NTX96" s="17"/>
      <c r="NTY96" s="17"/>
      <c r="NTZ96" s="17"/>
      <c r="NUA96" s="17"/>
      <c r="NUB96" s="17"/>
      <c r="NUC96" s="17"/>
      <c r="NUD96" s="17"/>
      <c r="NUE96" s="17"/>
      <c r="NUF96" s="17"/>
      <c r="NUG96" s="17"/>
      <c r="NUH96" s="17"/>
      <c r="NUI96" s="17"/>
      <c r="NUJ96" s="17"/>
      <c r="NUK96" s="17"/>
      <c r="NUL96" s="17"/>
      <c r="NUM96" s="17"/>
      <c r="NUN96" s="17"/>
      <c r="NUO96" s="17"/>
      <c r="NUP96" s="17"/>
      <c r="NUQ96" s="17"/>
      <c r="NUR96" s="17"/>
      <c r="NUS96" s="17"/>
      <c r="NUT96" s="17"/>
      <c r="NUU96" s="17"/>
      <c r="NUV96" s="17"/>
      <c r="NUW96" s="17"/>
      <c r="NUX96" s="17"/>
      <c r="NUY96" s="17"/>
      <c r="NUZ96" s="17"/>
      <c r="NVA96" s="17"/>
      <c r="NVB96" s="17"/>
      <c r="NVC96" s="17"/>
      <c r="NVD96" s="17"/>
      <c r="NVE96" s="17"/>
      <c r="NVF96" s="17"/>
      <c r="NVG96" s="17"/>
      <c r="NVH96" s="17"/>
      <c r="NVI96" s="17"/>
      <c r="NVJ96" s="17"/>
      <c r="NVK96" s="17"/>
      <c r="NVL96" s="17"/>
      <c r="NVM96" s="17"/>
      <c r="NVN96" s="17"/>
      <c r="NVO96" s="17"/>
      <c r="NVP96" s="17"/>
      <c r="NVQ96" s="17"/>
      <c r="NVR96" s="17"/>
      <c r="NVS96" s="17"/>
      <c r="NVT96" s="17"/>
      <c r="NVU96" s="17"/>
      <c r="NVV96" s="17"/>
      <c r="NVW96" s="17"/>
      <c r="NVX96" s="17"/>
      <c r="NVY96" s="17"/>
      <c r="NVZ96" s="17"/>
      <c r="NWA96" s="17"/>
      <c r="NWB96" s="17"/>
      <c r="NWC96" s="17"/>
      <c r="NWD96" s="17"/>
      <c r="NWE96" s="17"/>
      <c r="NWF96" s="17"/>
      <c r="NWG96" s="17"/>
      <c r="NWH96" s="17"/>
      <c r="NWI96" s="17"/>
      <c r="NWJ96" s="17"/>
      <c r="NWK96" s="17"/>
      <c r="NWL96" s="17"/>
      <c r="NWM96" s="17"/>
      <c r="NWN96" s="17"/>
      <c r="NWO96" s="17"/>
      <c r="NWP96" s="17"/>
      <c r="NWQ96" s="17"/>
      <c r="NWR96" s="17"/>
      <c r="NWS96" s="17"/>
      <c r="NWT96" s="17"/>
      <c r="NWU96" s="17"/>
      <c r="NWV96" s="17"/>
      <c r="NWW96" s="17"/>
      <c r="NWX96" s="17"/>
      <c r="NWY96" s="17"/>
      <c r="NWZ96" s="17"/>
      <c r="NXA96" s="17"/>
      <c r="NXB96" s="17"/>
      <c r="NXC96" s="17"/>
      <c r="NXD96" s="17"/>
      <c r="NXE96" s="17"/>
      <c r="NXF96" s="17"/>
      <c r="NXG96" s="17"/>
      <c r="NXH96" s="17"/>
      <c r="NXI96" s="17"/>
      <c r="NXJ96" s="17"/>
      <c r="NXK96" s="17"/>
      <c r="NXL96" s="17"/>
      <c r="NXM96" s="17"/>
      <c r="NXN96" s="17"/>
      <c r="NXO96" s="17"/>
      <c r="NXP96" s="17"/>
      <c r="NXQ96" s="17"/>
      <c r="NXR96" s="17"/>
      <c r="NXS96" s="17"/>
      <c r="NXT96" s="17"/>
      <c r="NXU96" s="17"/>
      <c r="NXV96" s="17"/>
      <c r="NXW96" s="17"/>
      <c r="NXX96" s="17"/>
      <c r="NXY96" s="17"/>
      <c r="NXZ96" s="17"/>
      <c r="NYA96" s="17"/>
      <c r="NYB96" s="17"/>
      <c r="NYC96" s="17"/>
      <c r="NYD96" s="17"/>
      <c r="NYE96" s="17"/>
      <c r="NYF96" s="17"/>
      <c r="NYG96" s="17"/>
      <c r="NYH96" s="17"/>
      <c r="NYI96" s="17"/>
      <c r="NYJ96" s="17"/>
      <c r="NYK96" s="17"/>
      <c r="NYL96" s="17"/>
      <c r="NYM96" s="17"/>
      <c r="NYN96" s="17"/>
      <c r="NYO96" s="17"/>
      <c r="NYP96" s="17"/>
      <c r="NYQ96" s="17"/>
      <c r="NYR96" s="17"/>
      <c r="NYS96" s="17"/>
      <c r="NYT96" s="17"/>
      <c r="NYU96" s="17"/>
      <c r="NYV96" s="17"/>
      <c r="NYW96" s="17"/>
      <c r="NYX96" s="17"/>
      <c r="NYY96" s="17"/>
      <c r="NYZ96" s="17"/>
      <c r="NZA96" s="17"/>
      <c r="NZB96" s="17"/>
      <c r="NZC96" s="17"/>
      <c r="NZD96" s="17"/>
      <c r="NZE96" s="17"/>
      <c r="NZF96" s="17"/>
      <c r="NZG96" s="17"/>
      <c r="NZH96" s="17"/>
      <c r="NZI96" s="17"/>
      <c r="NZJ96" s="17"/>
      <c r="NZK96" s="17"/>
      <c r="NZL96" s="17"/>
      <c r="NZM96" s="17"/>
      <c r="NZN96" s="17"/>
      <c r="NZO96" s="17"/>
      <c r="NZP96" s="17"/>
      <c r="NZQ96" s="17"/>
      <c r="NZR96" s="17"/>
      <c r="NZS96" s="17"/>
      <c r="NZT96" s="17"/>
      <c r="NZU96" s="17"/>
      <c r="NZV96" s="17"/>
      <c r="NZW96" s="17"/>
      <c r="NZX96" s="17"/>
      <c r="NZY96" s="17"/>
      <c r="NZZ96" s="17"/>
      <c r="OAA96" s="17"/>
      <c r="OAB96" s="17"/>
      <c r="OAC96" s="17"/>
      <c r="OAD96" s="17"/>
      <c r="OAE96" s="17"/>
      <c r="OAF96" s="17"/>
      <c r="OAG96" s="17"/>
      <c r="OAH96" s="17"/>
      <c r="OAI96" s="17"/>
      <c r="OAJ96" s="17"/>
      <c r="OAK96" s="17"/>
      <c r="OAL96" s="17"/>
      <c r="OAM96" s="17"/>
      <c r="OAN96" s="17"/>
      <c r="OAO96" s="17"/>
      <c r="OAP96" s="17"/>
      <c r="OAQ96" s="17"/>
      <c r="OAR96" s="17"/>
      <c r="OAS96" s="17"/>
      <c r="OAT96" s="17"/>
      <c r="OAU96" s="17"/>
      <c r="OAV96" s="17"/>
      <c r="OAW96" s="17"/>
      <c r="OAX96" s="17"/>
      <c r="OAY96" s="17"/>
      <c r="OAZ96" s="17"/>
      <c r="OBA96" s="17"/>
      <c r="OBB96" s="17"/>
      <c r="OBC96" s="17"/>
      <c r="OBD96" s="17"/>
      <c r="OBE96" s="17"/>
      <c r="OBF96" s="17"/>
      <c r="OBG96" s="17"/>
      <c r="OBH96" s="17"/>
      <c r="OBI96" s="17"/>
      <c r="OBJ96" s="17"/>
      <c r="OBK96" s="17"/>
      <c r="OBL96" s="17"/>
      <c r="OBM96" s="17"/>
      <c r="OBN96" s="17"/>
      <c r="OBO96" s="17"/>
      <c r="OBP96" s="17"/>
      <c r="OBQ96" s="17"/>
      <c r="OBR96" s="17"/>
      <c r="OBS96" s="17"/>
      <c r="OBT96" s="17"/>
      <c r="OBU96" s="17"/>
      <c r="OBV96" s="17"/>
      <c r="OBW96" s="17"/>
      <c r="OBX96" s="17"/>
      <c r="OBY96" s="17"/>
      <c r="OBZ96" s="17"/>
      <c r="OCA96" s="17"/>
      <c r="OCB96" s="17"/>
      <c r="OCC96" s="17"/>
      <c r="OCD96" s="17"/>
      <c r="OCE96" s="17"/>
      <c r="OCF96" s="17"/>
      <c r="OCG96" s="17"/>
      <c r="OCH96" s="17"/>
      <c r="OCI96" s="17"/>
      <c r="OCJ96" s="17"/>
      <c r="OCK96" s="17"/>
      <c r="OCL96" s="17"/>
      <c r="OCM96" s="17"/>
      <c r="OCN96" s="17"/>
      <c r="OCO96" s="17"/>
      <c r="OCP96" s="17"/>
      <c r="OCQ96" s="17"/>
      <c r="OCR96" s="17"/>
      <c r="OCS96" s="17"/>
      <c r="OCT96" s="17"/>
      <c r="OCU96" s="17"/>
      <c r="OCV96" s="17"/>
      <c r="OCW96" s="17"/>
      <c r="OCX96" s="17"/>
      <c r="OCY96" s="17"/>
      <c r="OCZ96" s="17"/>
      <c r="ODA96" s="17"/>
      <c r="ODB96" s="17"/>
      <c r="ODC96" s="17"/>
      <c r="ODD96" s="17"/>
      <c r="ODE96" s="17"/>
      <c r="ODF96" s="17"/>
      <c r="ODG96" s="17"/>
      <c r="ODH96" s="17"/>
      <c r="ODI96" s="17"/>
      <c r="ODJ96" s="17"/>
      <c r="ODK96" s="17"/>
      <c r="ODL96" s="17"/>
      <c r="ODM96" s="17"/>
      <c r="ODN96" s="17"/>
      <c r="ODO96" s="17"/>
      <c r="ODP96" s="17"/>
      <c r="ODQ96" s="17"/>
      <c r="ODR96" s="17"/>
      <c r="ODS96" s="17"/>
      <c r="ODT96" s="17"/>
      <c r="ODU96" s="17"/>
      <c r="ODV96" s="17"/>
      <c r="ODW96" s="17"/>
      <c r="ODX96" s="17"/>
      <c r="ODY96" s="17"/>
      <c r="ODZ96" s="17"/>
      <c r="OEA96" s="17"/>
      <c r="OEB96" s="17"/>
      <c r="OEC96" s="17"/>
      <c r="OED96" s="17"/>
      <c r="OEE96" s="17"/>
      <c r="OEF96" s="17"/>
      <c r="OEG96" s="17"/>
      <c r="OEH96" s="17"/>
      <c r="OEI96" s="17"/>
      <c r="OEJ96" s="17"/>
      <c r="OEK96" s="17"/>
      <c r="OEL96" s="17"/>
      <c r="OEM96" s="17"/>
      <c r="OEN96" s="17"/>
      <c r="OEO96" s="17"/>
      <c r="OEP96" s="17"/>
      <c r="OEQ96" s="17"/>
      <c r="OER96" s="17"/>
      <c r="OES96" s="17"/>
      <c r="OET96" s="17"/>
      <c r="OEU96" s="17"/>
      <c r="OEV96" s="17"/>
      <c r="OEW96" s="17"/>
      <c r="OEX96" s="17"/>
      <c r="OEY96" s="17"/>
      <c r="OEZ96" s="17"/>
      <c r="OFA96" s="17"/>
      <c r="OFB96" s="17"/>
      <c r="OFC96" s="17"/>
      <c r="OFD96" s="17"/>
      <c r="OFE96" s="17"/>
      <c r="OFF96" s="17"/>
      <c r="OFG96" s="17"/>
      <c r="OFH96" s="17"/>
      <c r="OFI96" s="17"/>
      <c r="OFJ96" s="17"/>
      <c r="OFK96" s="17"/>
      <c r="OFL96" s="17"/>
      <c r="OFM96" s="17"/>
      <c r="OFN96" s="17"/>
      <c r="OFO96" s="17"/>
      <c r="OFP96" s="17"/>
      <c r="OFQ96" s="17"/>
      <c r="OFR96" s="17"/>
      <c r="OFS96" s="17"/>
      <c r="OFT96" s="17"/>
      <c r="OFU96" s="17"/>
      <c r="OFV96" s="17"/>
      <c r="OFW96" s="17"/>
      <c r="OFX96" s="17"/>
      <c r="OFY96" s="17"/>
      <c r="OFZ96" s="17"/>
      <c r="OGA96" s="17"/>
      <c r="OGB96" s="17"/>
      <c r="OGC96" s="17"/>
      <c r="OGD96" s="17"/>
      <c r="OGE96" s="17"/>
      <c r="OGF96" s="17"/>
      <c r="OGG96" s="17"/>
      <c r="OGH96" s="17"/>
      <c r="OGI96" s="17"/>
      <c r="OGJ96" s="17"/>
      <c r="OGK96" s="17"/>
      <c r="OGL96" s="17"/>
      <c r="OGM96" s="17"/>
      <c r="OGN96" s="17"/>
      <c r="OGO96" s="17"/>
      <c r="OGP96" s="17"/>
      <c r="OGQ96" s="17"/>
      <c r="OGR96" s="17"/>
      <c r="OGS96" s="17"/>
      <c r="OGT96" s="17"/>
      <c r="OGU96" s="17"/>
      <c r="OGV96" s="17"/>
      <c r="OGW96" s="17"/>
      <c r="OGX96" s="17"/>
      <c r="OGY96" s="17"/>
      <c r="OGZ96" s="17"/>
      <c r="OHA96" s="17"/>
      <c r="OHB96" s="17"/>
      <c r="OHC96" s="17"/>
      <c r="OHD96" s="17"/>
      <c r="OHE96" s="17"/>
      <c r="OHF96" s="17"/>
      <c r="OHG96" s="17"/>
      <c r="OHH96" s="17"/>
      <c r="OHI96" s="17"/>
      <c r="OHJ96" s="17"/>
      <c r="OHK96" s="17"/>
      <c r="OHL96" s="17"/>
      <c r="OHM96" s="17"/>
      <c r="OHN96" s="17"/>
      <c r="OHO96" s="17"/>
      <c r="OHP96" s="17"/>
      <c r="OHQ96" s="17"/>
      <c r="OHR96" s="17"/>
      <c r="OHS96" s="17"/>
      <c r="OHT96" s="17"/>
      <c r="OHU96" s="17"/>
      <c r="OHV96" s="17"/>
      <c r="OHW96" s="17"/>
      <c r="OHX96" s="17"/>
      <c r="OHY96" s="17"/>
      <c r="OHZ96" s="17"/>
      <c r="OIA96" s="17"/>
      <c r="OIB96" s="17"/>
      <c r="OIC96" s="17"/>
      <c r="OID96" s="17"/>
      <c r="OIE96" s="17"/>
      <c r="OIF96" s="17"/>
      <c r="OIG96" s="17"/>
      <c r="OIH96" s="17"/>
      <c r="OII96" s="17"/>
      <c r="OIJ96" s="17"/>
      <c r="OIK96" s="17"/>
      <c r="OIL96" s="17"/>
      <c r="OIM96" s="17"/>
      <c r="OIN96" s="17"/>
      <c r="OIO96" s="17"/>
      <c r="OIP96" s="17"/>
      <c r="OIQ96" s="17"/>
      <c r="OIR96" s="17"/>
      <c r="OIS96" s="17"/>
      <c r="OIT96" s="17"/>
      <c r="OIU96" s="17"/>
      <c r="OIV96" s="17"/>
      <c r="OIW96" s="17"/>
      <c r="OIX96" s="17"/>
      <c r="OIY96" s="17"/>
      <c r="OIZ96" s="17"/>
      <c r="OJA96" s="17"/>
      <c r="OJB96" s="17"/>
      <c r="OJC96" s="17"/>
      <c r="OJD96" s="17"/>
      <c r="OJE96" s="17"/>
      <c r="OJF96" s="17"/>
      <c r="OJG96" s="17"/>
      <c r="OJH96" s="17"/>
      <c r="OJI96" s="17"/>
      <c r="OJJ96" s="17"/>
      <c r="OJK96" s="17"/>
      <c r="OJL96" s="17"/>
      <c r="OJM96" s="17"/>
      <c r="OJN96" s="17"/>
      <c r="OJO96" s="17"/>
      <c r="OJP96" s="17"/>
      <c r="OJQ96" s="17"/>
      <c r="OJR96" s="17"/>
      <c r="OJS96" s="17"/>
      <c r="OJT96" s="17"/>
      <c r="OJU96" s="17"/>
      <c r="OJV96" s="17"/>
      <c r="OJW96" s="17"/>
      <c r="OJX96" s="17"/>
      <c r="OJY96" s="17"/>
      <c r="OJZ96" s="17"/>
      <c r="OKA96" s="17"/>
      <c r="OKB96" s="17"/>
      <c r="OKC96" s="17"/>
      <c r="OKD96" s="17"/>
      <c r="OKE96" s="17"/>
      <c r="OKF96" s="17"/>
      <c r="OKG96" s="17"/>
      <c r="OKH96" s="17"/>
      <c r="OKI96" s="17"/>
      <c r="OKJ96" s="17"/>
      <c r="OKK96" s="17"/>
      <c r="OKL96" s="17"/>
      <c r="OKM96" s="17"/>
      <c r="OKN96" s="17"/>
      <c r="OKO96" s="17"/>
      <c r="OKP96" s="17"/>
      <c r="OKQ96" s="17"/>
      <c r="OKR96" s="17"/>
      <c r="OKS96" s="17"/>
      <c r="OKT96" s="17"/>
      <c r="OKU96" s="17"/>
      <c r="OKV96" s="17"/>
      <c r="OKW96" s="17"/>
      <c r="OKX96" s="17"/>
      <c r="OKY96" s="17"/>
      <c r="OKZ96" s="17"/>
      <c r="OLA96" s="17"/>
      <c r="OLB96" s="17"/>
      <c r="OLC96" s="17"/>
      <c r="OLD96" s="17"/>
      <c r="OLE96" s="17"/>
      <c r="OLF96" s="17"/>
      <c r="OLG96" s="17"/>
      <c r="OLH96" s="17"/>
      <c r="OLI96" s="17"/>
      <c r="OLJ96" s="17"/>
      <c r="OLK96" s="17"/>
      <c r="OLL96" s="17"/>
      <c r="OLM96" s="17"/>
      <c r="OLN96" s="17"/>
      <c r="OLO96" s="17"/>
      <c r="OLP96" s="17"/>
      <c r="OLQ96" s="17"/>
      <c r="OLR96" s="17"/>
      <c r="OLS96" s="17"/>
      <c r="OLT96" s="17"/>
      <c r="OLU96" s="17"/>
      <c r="OLV96" s="17"/>
      <c r="OLW96" s="17"/>
      <c r="OLX96" s="17"/>
      <c r="OLY96" s="17"/>
      <c r="OLZ96" s="17"/>
      <c r="OMA96" s="17"/>
      <c r="OMB96" s="17"/>
      <c r="OMC96" s="17"/>
      <c r="OMD96" s="17"/>
      <c r="OME96" s="17"/>
      <c r="OMF96" s="17"/>
      <c r="OMG96" s="17"/>
      <c r="OMH96" s="17"/>
      <c r="OMI96" s="17"/>
      <c r="OMJ96" s="17"/>
      <c r="OMK96" s="17"/>
      <c r="OML96" s="17"/>
      <c r="OMM96" s="17"/>
      <c r="OMN96" s="17"/>
      <c r="OMO96" s="17"/>
      <c r="OMP96" s="17"/>
      <c r="OMQ96" s="17"/>
      <c r="OMR96" s="17"/>
      <c r="OMS96" s="17"/>
      <c r="OMT96" s="17"/>
      <c r="OMU96" s="17"/>
      <c r="OMV96" s="17"/>
      <c r="OMW96" s="17"/>
      <c r="OMX96" s="17"/>
      <c r="OMY96" s="17"/>
      <c r="OMZ96" s="17"/>
      <c r="ONA96" s="17"/>
      <c r="ONB96" s="17"/>
      <c r="ONC96" s="17"/>
      <c r="OND96" s="17"/>
      <c r="ONE96" s="17"/>
      <c r="ONF96" s="17"/>
      <c r="ONG96" s="17"/>
      <c r="ONH96" s="17"/>
      <c r="ONI96" s="17"/>
      <c r="ONJ96" s="17"/>
      <c r="ONK96" s="17"/>
      <c r="ONL96" s="17"/>
      <c r="ONM96" s="17"/>
      <c r="ONN96" s="17"/>
      <c r="ONO96" s="17"/>
      <c r="ONP96" s="17"/>
      <c r="ONQ96" s="17"/>
      <c r="ONR96" s="17"/>
      <c r="ONS96" s="17"/>
      <c r="ONT96" s="17"/>
      <c r="ONU96" s="17"/>
      <c r="ONV96" s="17"/>
      <c r="ONW96" s="17"/>
      <c r="ONX96" s="17"/>
      <c r="ONY96" s="17"/>
      <c r="ONZ96" s="17"/>
      <c r="OOA96" s="17"/>
      <c r="OOB96" s="17"/>
      <c r="OOC96" s="17"/>
      <c r="OOD96" s="17"/>
      <c r="OOE96" s="17"/>
      <c r="OOF96" s="17"/>
      <c r="OOG96" s="17"/>
      <c r="OOH96" s="17"/>
      <c r="OOI96" s="17"/>
      <c r="OOJ96" s="17"/>
      <c r="OOK96" s="17"/>
      <c r="OOL96" s="17"/>
      <c r="OOM96" s="17"/>
      <c r="OON96" s="17"/>
      <c r="OOO96" s="17"/>
      <c r="OOP96" s="17"/>
      <c r="OOQ96" s="17"/>
      <c r="OOR96" s="17"/>
      <c r="OOS96" s="17"/>
      <c r="OOT96" s="17"/>
      <c r="OOU96" s="17"/>
      <c r="OOV96" s="17"/>
      <c r="OOW96" s="17"/>
      <c r="OOX96" s="17"/>
      <c r="OOY96" s="17"/>
      <c r="OOZ96" s="17"/>
      <c r="OPA96" s="17"/>
      <c r="OPB96" s="17"/>
      <c r="OPC96" s="17"/>
      <c r="OPD96" s="17"/>
      <c r="OPE96" s="17"/>
      <c r="OPF96" s="17"/>
      <c r="OPG96" s="17"/>
      <c r="OPH96" s="17"/>
      <c r="OPI96" s="17"/>
      <c r="OPJ96" s="17"/>
      <c r="OPK96" s="17"/>
      <c r="OPL96" s="17"/>
      <c r="OPM96" s="17"/>
      <c r="OPN96" s="17"/>
      <c r="OPO96" s="17"/>
      <c r="OPP96" s="17"/>
      <c r="OPQ96" s="17"/>
      <c r="OPR96" s="17"/>
      <c r="OPS96" s="17"/>
      <c r="OPT96" s="17"/>
      <c r="OPU96" s="17"/>
      <c r="OPV96" s="17"/>
      <c r="OPW96" s="17"/>
      <c r="OPX96" s="17"/>
      <c r="OPY96" s="17"/>
      <c r="OPZ96" s="17"/>
      <c r="OQA96" s="17"/>
      <c r="OQB96" s="17"/>
      <c r="OQC96" s="17"/>
      <c r="OQD96" s="17"/>
      <c r="OQE96" s="17"/>
      <c r="OQF96" s="17"/>
      <c r="OQG96" s="17"/>
      <c r="OQH96" s="17"/>
      <c r="OQI96" s="17"/>
      <c r="OQJ96" s="17"/>
      <c r="OQK96" s="17"/>
      <c r="OQL96" s="17"/>
      <c r="OQM96" s="17"/>
      <c r="OQN96" s="17"/>
      <c r="OQO96" s="17"/>
      <c r="OQP96" s="17"/>
      <c r="OQQ96" s="17"/>
      <c r="OQR96" s="17"/>
      <c r="OQS96" s="17"/>
      <c r="OQT96" s="17"/>
      <c r="OQU96" s="17"/>
      <c r="OQV96" s="17"/>
      <c r="OQW96" s="17"/>
      <c r="OQX96" s="17"/>
      <c r="OQY96" s="17"/>
      <c r="OQZ96" s="17"/>
      <c r="ORA96" s="17"/>
      <c r="ORB96" s="17"/>
      <c r="ORC96" s="17"/>
      <c r="ORD96" s="17"/>
      <c r="ORE96" s="17"/>
      <c r="ORF96" s="17"/>
      <c r="ORG96" s="17"/>
      <c r="ORH96" s="17"/>
      <c r="ORI96" s="17"/>
      <c r="ORJ96" s="17"/>
      <c r="ORK96" s="17"/>
      <c r="ORL96" s="17"/>
      <c r="ORM96" s="17"/>
      <c r="ORN96" s="17"/>
      <c r="ORO96" s="17"/>
      <c r="ORP96" s="17"/>
      <c r="ORQ96" s="17"/>
      <c r="ORR96" s="17"/>
      <c r="ORS96" s="17"/>
      <c r="ORT96" s="17"/>
      <c r="ORU96" s="17"/>
      <c r="ORV96" s="17"/>
      <c r="ORW96" s="17"/>
      <c r="ORX96" s="17"/>
      <c r="ORY96" s="17"/>
      <c r="ORZ96" s="17"/>
      <c r="OSA96" s="17"/>
      <c r="OSB96" s="17"/>
      <c r="OSC96" s="17"/>
      <c r="OSD96" s="17"/>
      <c r="OSE96" s="17"/>
      <c r="OSF96" s="17"/>
      <c r="OSG96" s="17"/>
      <c r="OSH96" s="17"/>
      <c r="OSI96" s="17"/>
      <c r="OSJ96" s="17"/>
      <c r="OSK96" s="17"/>
      <c r="OSL96" s="17"/>
      <c r="OSM96" s="17"/>
      <c r="OSN96" s="17"/>
      <c r="OSO96" s="17"/>
      <c r="OSP96" s="17"/>
      <c r="OSQ96" s="17"/>
      <c r="OSR96" s="17"/>
      <c r="OSS96" s="17"/>
      <c r="OST96" s="17"/>
      <c r="OSU96" s="17"/>
      <c r="OSV96" s="17"/>
      <c r="OSW96" s="17"/>
      <c r="OSX96" s="17"/>
      <c r="OSY96" s="17"/>
      <c r="OSZ96" s="17"/>
      <c r="OTA96" s="17"/>
      <c r="OTB96" s="17"/>
      <c r="OTC96" s="17"/>
      <c r="OTD96" s="17"/>
      <c r="OTE96" s="17"/>
      <c r="OTF96" s="17"/>
      <c r="OTG96" s="17"/>
      <c r="OTH96" s="17"/>
      <c r="OTI96" s="17"/>
      <c r="OTJ96" s="17"/>
      <c r="OTK96" s="17"/>
      <c r="OTL96" s="17"/>
      <c r="OTM96" s="17"/>
      <c r="OTN96" s="17"/>
      <c r="OTO96" s="17"/>
      <c r="OTP96" s="17"/>
      <c r="OTQ96" s="17"/>
      <c r="OTR96" s="17"/>
      <c r="OTS96" s="17"/>
      <c r="OTT96" s="17"/>
      <c r="OTU96" s="17"/>
      <c r="OTV96" s="17"/>
      <c r="OTW96" s="17"/>
      <c r="OTX96" s="17"/>
      <c r="OTY96" s="17"/>
      <c r="OTZ96" s="17"/>
      <c r="OUA96" s="17"/>
      <c r="OUB96" s="17"/>
      <c r="OUC96" s="17"/>
      <c r="OUD96" s="17"/>
      <c r="OUE96" s="17"/>
      <c r="OUF96" s="17"/>
      <c r="OUG96" s="17"/>
      <c r="OUH96" s="17"/>
      <c r="OUI96" s="17"/>
      <c r="OUJ96" s="17"/>
      <c r="OUK96" s="17"/>
      <c r="OUL96" s="17"/>
      <c r="OUM96" s="17"/>
      <c r="OUN96" s="17"/>
      <c r="OUO96" s="17"/>
      <c r="OUP96" s="17"/>
      <c r="OUQ96" s="17"/>
      <c r="OUR96" s="17"/>
      <c r="OUS96" s="17"/>
      <c r="OUT96" s="17"/>
      <c r="OUU96" s="17"/>
      <c r="OUV96" s="17"/>
      <c r="OUW96" s="17"/>
      <c r="OUX96" s="17"/>
      <c r="OUY96" s="17"/>
      <c r="OUZ96" s="17"/>
      <c r="OVA96" s="17"/>
      <c r="OVB96" s="17"/>
      <c r="OVC96" s="17"/>
      <c r="OVD96" s="17"/>
      <c r="OVE96" s="17"/>
      <c r="OVF96" s="17"/>
      <c r="OVG96" s="17"/>
      <c r="OVH96" s="17"/>
      <c r="OVI96" s="17"/>
      <c r="OVJ96" s="17"/>
      <c r="OVK96" s="17"/>
      <c r="OVL96" s="17"/>
      <c r="OVM96" s="17"/>
      <c r="OVN96" s="17"/>
      <c r="OVO96" s="17"/>
      <c r="OVP96" s="17"/>
      <c r="OVQ96" s="17"/>
      <c r="OVR96" s="17"/>
      <c r="OVS96" s="17"/>
      <c r="OVT96" s="17"/>
      <c r="OVU96" s="17"/>
      <c r="OVV96" s="17"/>
      <c r="OVW96" s="17"/>
      <c r="OVX96" s="17"/>
      <c r="OVY96" s="17"/>
      <c r="OVZ96" s="17"/>
      <c r="OWA96" s="17"/>
      <c r="OWB96" s="17"/>
      <c r="OWC96" s="17"/>
      <c r="OWD96" s="17"/>
      <c r="OWE96" s="17"/>
      <c r="OWF96" s="17"/>
      <c r="OWG96" s="17"/>
      <c r="OWH96" s="17"/>
      <c r="OWI96" s="17"/>
      <c r="OWJ96" s="17"/>
      <c r="OWK96" s="17"/>
      <c r="OWL96" s="17"/>
      <c r="OWM96" s="17"/>
      <c r="OWN96" s="17"/>
      <c r="OWO96" s="17"/>
      <c r="OWP96" s="17"/>
      <c r="OWQ96" s="17"/>
      <c r="OWR96" s="17"/>
      <c r="OWS96" s="17"/>
      <c r="OWT96" s="17"/>
      <c r="OWU96" s="17"/>
      <c r="OWV96" s="17"/>
      <c r="OWW96" s="17"/>
      <c r="OWX96" s="17"/>
      <c r="OWY96" s="17"/>
      <c r="OWZ96" s="17"/>
      <c r="OXA96" s="17"/>
      <c r="OXB96" s="17"/>
      <c r="OXC96" s="17"/>
      <c r="OXD96" s="17"/>
      <c r="OXE96" s="17"/>
      <c r="OXF96" s="17"/>
      <c r="OXG96" s="17"/>
      <c r="OXH96" s="17"/>
      <c r="OXI96" s="17"/>
      <c r="OXJ96" s="17"/>
      <c r="OXK96" s="17"/>
      <c r="OXL96" s="17"/>
      <c r="OXM96" s="17"/>
      <c r="OXN96" s="17"/>
      <c r="OXO96" s="17"/>
      <c r="OXP96" s="17"/>
      <c r="OXQ96" s="17"/>
      <c r="OXR96" s="17"/>
      <c r="OXS96" s="17"/>
      <c r="OXT96" s="17"/>
      <c r="OXU96" s="17"/>
      <c r="OXV96" s="17"/>
      <c r="OXW96" s="17"/>
      <c r="OXX96" s="17"/>
      <c r="OXY96" s="17"/>
      <c r="OXZ96" s="17"/>
      <c r="OYA96" s="17"/>
      <c r="OYB96" s="17"/>
      <c r="OYC96" s="17"/>
      <c r="OYD96" s="17"/>
      <c r="OYE96" s="17"/>
      <c r="OYF96" s="17"/>
      <c r="OYG96" s="17"/>
      <c r="OYH96" s="17"/>
      <c r="OYI96" s="17"/>
      <c r="OYJ96" s="17"/>
      <c r="OYK96" s="17"/>
      <c r="OYL96" s="17"/>
      <c r="OYM96" s="17"/>
      <c r="OYN96" s="17"/>
      <c r="OYO96" s="17"/>
      <c r="OYP96" s="17"/>
      <c r="OYQ96" s="17"/>
      <c r="OYR96" s="17"/>
      <c r="OYS96" s="17"/>
      <c r="OYT96" s="17"/>
      <c r="OYU96" s="17"/>
      <c r="OYV96" s="17"/>
      <c r="OYW96" s="17"/>
      <c r="OYX96" s="17"/>
      <c r="OYY96" s="17"/>
      <c r="OYZ96" s="17"/>
      <c r="OZA96" s="17"/>
      <c r="OZB96" s="17"/>
      <c r="OZC96" s="17"/>
      <c r="OZD96" s="17"/>
      <c r="OZE96" s="17"/>
      <c r="OZF96" s="17"/>
      <c r="OZG96" s="17"/>
      <c r="OZH96" s="17"/>
      <c r="OZI96" s="17"/>
      <c r="OZJ96" s="17"/>
      <c r="OZK96" s="17"/>
      <c r="OZL96" s="17"/>
      <c r="OZM96" s="17"/>
      <c r="OZN96" s="17"/>
      <c r="OZO96" s="17"/>
      <c r="OZP96" s="17"/>
      <c r="OZQ96" s="17"/>
      <c r="OZR96" s="17"/>
      <c r="OZS96" s="17"/>
      <c r="OZT96" s="17"/>
      <c r="OZU96" s="17"/>
      <c r="OZV96" s="17"/>
      <c r="OZW96" s="17"/>
      <c r="OZX96" s="17"/>
      <c r="OZY96" s="17"/>
      <c r="OZZ96" s="17"/>
      <c r="PAA96" s="17"/>
      <c r="PAB96" s="17"/>
      <c r="PAC96" s="17"/>
      <c r="PAD96" s="17"/>
      <c r="PAE96" s="17"/>
      <c r="PAF96" s="17"/>
      <c r="PAG96" s="17"/>
      <c r="PAH96" s="17"/>
      <c r="PAI96" s="17"/>
      <c r="PAJ96" s="17"/>
      <c r="PAK96" s="17"/>
      <c r="PAL96" s="17"/>
      <c r="PAM96" s="17"/>
      <c r="PAN96" s="17"/>
      <c r="PAO96" s="17"/>
      <c r="PAP96" s="17"/>
      <c r="PAQ96" s="17"/>
      <c r="PAR96" s="17"/>
      <c r="PAS96" s="17"/>
      <c r="PAT96" s="17"/>
      <c r="PAU96" s="17"/>
      <c r="PAV96" s="17"/>
      <c r="PAW96" s="17"/>
      <c r="PAX96" s="17"/>
      <c r="PAY96" s="17"/>
      <c r="PAZ96" s="17"/>
      <c r="PBA96" s="17"/>
      <c r="PBB96" s="17"/>
      <c r="PBC96" s="17"/>
      <c r="PBD96" s="17"/>
      <c r="PBE96" s="17"/>
      <c r="PBF96" s="17"/>
      <c r="PBG96" s="17"/>
      <c r="PBH96" s="17"/>
      <c r="PBI96" s="17"/>
      <c r="PBJ96" s="17"/>
      <c r="PBK96" s="17"/>
      <c r="PBL96" s="17"/>
      <c r="PBM96" s="17"/>
      <c r="PBN96" s="17"/>
      <c r="PBO96" s="17"/>
      <c r="PBP96" s="17"/>
      <c r="PBQ96" s="17"/>
      <c r="PBR96" s="17"/>
      <c r="PBS96" s="17"/>
      <c r="PBT96" s="17"/>
      <c r="PBU96" s="17"/>
      <c r="PBV96" s="17"/>
      <c r="PBW96" s="17"/>
      <c r="PBX96" s="17"/>
      <c r="PBY96" s="17"/>
      <c r="PBZ96" s="17"/>
      <c r="PCA96" s="17"/>
      <c r="PCB96" s="17"/>
      <c r="PCC96" s="17"/>
      <c r="PCD96" s="17"/>
      <c r="PCE96" s="17"/>
      <c r="PCF96" s="17"/>
      <c r="PCG96" s="17"/>
      <c r="PCH96" s="17"/>
      <c r="PCI96" s="17"/>
      <c r="PCJ96" s="17"/>
      <c r="PCK96" s="17"/>
      <c r="PCL96" s="17"/>
      <c r="PCM96" s="17"/>
      <c r="PCN96" s="17"/>
      <c r="PCO96" s="17"/>
      <c r="PCP96" s="17"/>
      <c r="PCQ96" s="17"/>
      <c r="PCR96" s="17"/>
      <c r="PCS96" s="17"/>
      <c r="PCT96" s="17"/>
      <c r="PCU96" s="17"/>
      <c r="PCV96" s="17"/>
      <c r="PCW96" s="17"/>
      <c r="PCX96" s="17"/>
      <c r="PCY96" s="17"/>
      <c r="PCZ96" s="17"/>
      <c r="PDA96" s="17"/>
      <c r="PDB96" s="17"/>
      <c r="PDC96" s="17"/>
      <c r="PDD96" s="17"/>
      <c r="PDE96" s="17"/>
      <c r="PDF96" s="17"/>
      <c r="PDG96" s="17"/>
      <c r="PDH96" s="17"/>
      <c r="PDI96" s="17"/>
      <c r="PDJ96" s="17"/>
      <c r="PDK96" s="17"/>
      <c r="PDL96" s="17"/>
      <c r="PDM96" s="17"/>
      <c r="PDN96" s="17"/>
      <c r="PDO96" s="17"/>
      <c r="PDP96" s="17"/>
      <c r="PDQ96" s="17"/>
      <c r="PDR96" s="17"/>
      <c r="PDS96" s="17"/>
      <c r="PDT96" s="17"/>
      <c r="PDU96" s="17"/>
      <c r="PDV96" s="17"/>
      <c r="PDW96" s="17"/>
      <c r="PDX96" s="17"/>
      <c r="PDY96" s="17"/>
      <c r="PDZ96" s="17"/>
      <c r="PEA96" s="17"/>
      <c r="PEB96" s="17"/>
      <c r="PEC96" s="17"/>
      <c r="PED96" s="17"/>
      <c r="PEE96" s="17"/>
      <c r="PEF96" s="17"/>
      <c r="PEG96" s="17"/>
      <c r="PEH96" s="17"/>
      <c r="PEI96" s="17"/>
      <c r="PEJ96" s="17"/>
      <c r="PEK96" s="17"/>
      <c r="PEL96" s="17"/>
      <c r="PEM96" s="17"/>
      <c r="PEN96" s="17"/>
      <c r="PEO96" s="17"/>
      <c r="PEP96" s="17"/>
      <c r="PEQ96" s="17"/>
      <c r="PER96" s="17"/>
      <c r="PES96" s="17"/>
      <c r="PET96" s="17"/>
      <c r="PEU96" s="17"/>
      <c r="PEV96" s="17"/>
      <c r="PEW96" s="17"/>
      <c r="PEX96" s="17"/>
      <c r="PEY96" s="17"/>
      <c r="PEZ96" s="17"/>
      <c r="PFA96" s="17"/>
      <c r="PFB96" s="17"/>
      <c r="PFC96" s="17"/>
      <c r="PFD96" s="17"/>
      <c r="PFE96" s="17"/>
      <c r="PFF96" s="17"/>
      <c r="PFG96" s="17"/>
      <c r="PFH96" s="17"/>
      <c r="PFI96" s="17"/>
      <c r="PFJ96" s="17"/>
      <c r="PFK96" s="17"/>
      <c r="PFL96" s="17"/>
      <c r="PFM96" s="17"/>
      <c r="PFN96" s="17"/>
      <c r="PFO96" s="17"/>
      <c r="PFP96" s="17"/>
      <c r="PFQ96" s="17"/>
      <c r="PFR96" s="17"/>
      <c r="PFS96" s="17"/>
      <c r="PFT96" s="17"/>
      <c r="PFU96" s="17"/>
      <c r="PFV96" s="17"/>
      <c r="PFW96" s="17"/>
      <c r="PFX96" s="17"/>
      <c r="PFY96" s="17"/>
      <c r="PFZ96" s="17"/>
      <c r="PGA96" s="17"/>
      <c r="PGB96" s="17"/>
      <c r="PGC96" s="17"/>
      <c r="PGD96" s="17"/>
      <c r="PGE96" s="17"/>
      <c r="PGF96" s="17"/>
      <c r="PGG96" s="17"/>
      <c r="PGH96" s="17"/>
      <c r="PGI96" s="17"/>
      <c r="PGJ96" s="17"/>
      <c r="PGK96" s="17"/>
      <c r="PGL96" s="17"/>
      <c r="PGM96" s="17"/>
      <c r="PGN96" s="17"/>
      <c r="PGO96" s="17"/>
      <c r="PGP96" s="17"/>
      <c r="PGQ96" s="17"/>
      <c r="PGR96" s="17"/>
      <c r="PGS96" s="17"/>
      <c r="PGT96" s="17"/>
      <c r="PGU96" s="17"/>
      <c r="PGV96" s="17"/>
      <c r="PGW96" s="17"/>
      <c r="PGX96" s="17"/>
      <c r="PGY96" s="17"/>
      <c r="PGZ96" s="17"/>
      <c r="PHA96" s="17"/>
      <c r="PHB96" s="17"/>
      <c r="PHC96" s="17"/>
      <c r="PHD96" s="17"/>
      <c r="PHE96" s="17"/>
      <c r="PHF96" s="17"/>
      <c r="PHG96" s="17"/>
      <c r="PHH96" s="17"/>
      <c r="PHI96" s="17"/>
      <c r="PHJ96" s="17"/>
      <c r="PHK96" s="17"/>
      <c r="PHL96" s="17"/>
      <c r="PHM96" s="17"/>
      <c r="PHN96" s="17"/>
      <c r="PHO96" s="17"/>
      <c r="PHP96" s="17"/>
      <c r="PHQ96" s="17"/>
      <c r="PHR96" s="17"/>
      <c r="PHS96" s="17"/>
      <c r="PHT96" s="17"/>
      <c r="PHU96" s="17"/>
      <c r="PHV96" s="17"/>
      <c r="PHW96" s="17"/>
      <c r="PHX96" s="17"/>
      <c r="PHY96" s="17"/>
      <c r="PHZ96" s="17"/>
      <c r="PIA96" s="17"/>
      <c r="PIB96" s="17"/>
      <c r="PIC96" s="17"/>
      <c r="PID96" s="17"/>
      <c r="PIE96" s="17"/>
      <c r="PIF96" s="17"/>
      <c r="PIG96" s="17"/>
      <c r="PIH96" s="17"/>
      <c r="PII96" s="17"/>
      <c r="PIJ96" s="17"/>
      <c r="PIK96" s="17"/>
      <c r="PIL96" s="17"/>
      <c r="PIM96" s="17"/>
      <c r="PIN96" s="17"/>
      <c r="PIO96" s="17"/>
      <c r="PIP96" s="17"/>
      <c r="PIQ96" s="17"/>
      <c r="PIR96" s="17"/>
      <c r="PIS96" s="17"/>
      <c r="PIT96" s="17"/>
      <c r="PIU96" s="17"/>
      <c r="PIV96" s="17"/>
      <c r="PIW96" s="17"/>
      <c r="PIX96" s="17"/>
      <c r="PIY96" s="17"/>
      <c r="PIZ96" s="17"/>
      <c r="PJA96" s="17"/>
      <c r="PJB96" s="17"/>
      <c r="PJC96" s="17"/>
      <c r="PJD96" s="17"/>
      <c r="PJE96" s="17"/>
      <c r="PJF96" s="17"/>
      <c r="PJG96" s="17"/>
      <c r="PJH96" s="17"/>
      <c r="PJI96" s="17"/>
      <c r="PJJ96" s="17"/>
      <c r="PJK96" s="17"/>
      <c r="PJL96" s="17"/>
      <c r="PJM96" s="17"/>
      <c r="PJN96" s="17"/>
      <c r="PJO96" s="17"/>
      <c r="PJP96" s="17"/>
      <c r="PJQ96" s="17"/>
      <c r="PJR96" s="17"/>
      <c r="PJS96" s="17"/>
      <c r="PJT96" s="17"/>
      <c r="PJU96" s="17"/>
      <c r="PJV96" s="17"/>
      <c r="PJW96" s="17"/>
      <c r="PJX96" s="17"/>
      <c r="PJY96" s="17"/>
      <c r="PJZ96" s="17"/>
      <c r="PKA96" s="17"/>
      <c r="PKB96" s="17"/>
      <c r="PKC96" s="17"/>
      <c r="PKD96" s="17"/>
      <c r="PKE96" s="17"/>
      <c r="PKF96" s="17"/>
      <c r="PKG96" s="17"/>
      <c r="PKH96" s="17"/>
      <c r="PKI96" s="17"/>
      <c r="PKJ96" s="17"/>
      <c r="PKK96" s="17"/>
      <c r="PKL96" s="17"/>
      <c r="PKM96" s="17"/>
      <c r="PKN96" s="17"/>
      <c r="PKO96" s="17"/>
      <c r="PKP96" s="17"/>
      <c r="PKQ96" s="17"/>
      <c r="PKR96" s="17"/>
      <c r="PKS96" s="17"/>
      <c r="PKT96" s="17"/>
      <c r="PKU96" s="17"/>
      <c r="PKV96" s="17"/>
      <c r="PKW96" s="17"/>
      <c r="PKX96" s="17"/>
      <c r="PKY96" s="17"/>
      <c r="PKZ96" s="17"/>
      <c r="PLA96" s="17"/>
      <c r="PLB96" s="17"/>
      <c r="PLC96" s="17"/>
      <c r="PLD96" s="17"/>
      <c r="PLE96" s="17"/>
      <c r="PLF96" s="17"/>
      <c r="PLG96" s="17"/>
      <c r="PLH96" s="17"/>
      <c r="PLI96" s="17"/>
      <c r="PLJ96" s="17"/>
      <c r="PLK96" s="17"/>
      <c r="PLL96" s="17"/>
      <c r="PLM96" s="17"/>
      <c r="PLN96" s="17"/>
      <c r="PLO96" s="17"/>
      <c r="PLP96" s="17"/>
      <c r="PLQ96" s="17"/>
      <c r="PLR96" s="17"/>
      <c r="PLS96" s="17"/>
      <c r="PLT96" s="17"/>
      <c r="PLU96" s="17"/>
      <c r="PLV96" s="17"/>
      <c r="PLW96" s="17"/>
      <c r="PLX96" s="17"/>
      <c r="PLY96" s="17"/>
      <c r="PLZ96" s="17"/>
      <c r="PMA96" s="17"/>
      <c r="PMB96" s="17"/>
      <c r="PMC96" s="17"/>
      <c r="PMD96" s="17"/>
      <c r="PME96" s="17"/>
      <c r="PMF96" s="17"/>
      <c r="PMG96" s="17"/>
      <c r="PMH96" s="17"/>
      <c r="PMI96" s="17"/>
      <c r="PMJ96" s="17"/>
      <c r="PMK96" s="17"/>
      <c r="PML96" s="17"/>
      <c r="PMM96" s="17"/>
      <c r="PMN96" s="17"/>
      <c r="PMO96" s="17"/>
      <c r="PMP96" s="17"/>
      <c r="PMQ96" s="17"/>
      <c r="PMR96" s="17"/>
      <c r="PMS96" s="17"/>
      <c r="PMT96" s="17"/>
      <c r="PMU96" s="17"/>
      <c r="PMV96" s="17"/>
      <c r="PMW96" s="17"/>
      <c r="PMX96" s="17"/>
      <c r="PMY96" s="17"/>
      <c r="PMZ96" s="17"/>
      <c r="PNA96" s="17"/>
      <c r="PNB96" s="17"/>
      <c r="PNC96" s="17"/>
      <c r="PND96" s="17"/>
      <c r="PNE96" s="17"/>
      <c r="PNF96" s="17"/>
      <c r="PNG96" s="17"/>
      <c r="PNH96" s="17"/>
      <c r="PNI96" s="17"/>
      <c r="PNJ96" s="17"/>
      <c r="PNK96" s="17"/>
      <c r="PNL96" s="17"/>
      <c r="PNM96" s="17"/>
      <c r="PNN96" s="17"/>
      <c r="PNO96" s="17"/>
      <c r="PNP96" s="17"/>
      <c r="PNQ96" s="17"/>
      <c r="PNR96" s="17"/>
      <c r="PNS96" s="17"/>
      <c r="PNT96" s="17"/>
      <c r="PNU96" s="17"/>
      <c r="PNV96" s="17"/>
      <c r="PNW96" s="17"/>
      <c r="PNX96" s="17"/>
      <c r="PNY96" s="17"/>
      <c r="PNZ96" s="17"/>
      <c r="POA96" s="17"/>
      <c r="POB96" s="17"/>
      <c r="POC96" s="17"/>
      <c r="POD96" s="17"/>
      <c r="POE96" s="17"/>
      <c r="POF96" s="17"/>
      <c r="POG96" s="17"/>
      <c r="POH96" s="17"/>
      <c r="POI96" s="17"/>
      <c r="POJ96" s="17"/>
      <c r="POK96" s="17"/>
      <c r="POL96" s="17"/>
      <c r="POM96" s="17"/>
      <c r="PON96" s="17"/>
      <c r="POO96" s="17"/>
      <c r="POP96" s="17"/>
      <c r="POQ96" s="17"/>
      <c r="POR96" s="17"/>
      <c r="POS96" s="17"/>
      <c r="POT96" s="17"/>
      <c r="POU96" s="17"/>
      <c r="POV96" s="17"/>
      <c r="POW96" s="17"/>
      <c r="POX96" s="17"/>
      <c r="POY96" s="17"/>
      <c r="POZ96" s="17"/>
      <c r="PPA96" s="17"/>
      <c r="PPB96" s="17"/>
      <c r="PPC96" s="17"/>
      <c r="PPD96" s="17"/>
      <c r="PPE96" s="17"/>
      <c r="PPF96" s="17"/>
      <c r="PPG96" s="17"/>
      <c r="PPH96" s="17"/>
      <c r="PPI96" s="17"/>
      <c r="PPJ96" s="17"/>
      <c r="PPK96" s="17"/>
      <c r="PPL96" s="17"/>
      <c r="PPM96" s="17"/>
      <c r="PPN96" s="17"/>
      <c r="PPO96" s="17"/>
      <c r="PPP96" s="17"/>
      <c r="PPQ96" s="17"/>
      <c r="PPR96" s="17"/>
      <c r="PPS96" s="17"/>
      <c r="PPT96" s="17"/>
      <c r="PPU96" s="17"/>
      <c r="PPV96" s="17"/>
      <c r="PPW96" s="17"/>
      <c r="PPX96" s="17"/>
      <c r="PPY96" s="17"/>
      <c r="PPZ96" s="17"/>
      <c r="PQA96" s="17"/>
      <c r="PQB96" s="17"/>
      <c r="PQC96" s="17"/>
      <c r="PQD96" s="17"/>
      <c r="PQE96" s="17"/>
      <c r="PQF96" s="17"/>
      <c r="PQG96" s="17"/>
      <c r="PQH96" s="17"/>
      <c r="PQI96" s="17"/>
      <c r="PQJ96" s="17"/>
      <c r="PQK96" s="17"/>
      <c r="PQL96" s="17"/>
      <c r="PQM96" s="17"/>
      <c r="PQN96" s="17"/>
      <c r="PQO96" s="17"/>
      <c r="PQP96" s="17"/>
      <c r="PQQ96" s="17"/>
      <c r="PQR96" s="17"/>
      <c r="PQS96" s="17"/>
      <c r="PQT96" s="17"/>
      <c r="PQU96" s="17"/>
      <c r="PQV96" s="17"/>
      <c r="PQW96" s="17"/>
      <c r="PQX96" s="17"/>
      <c r="PQY96" s="17"/>
      <c r="PQZ96" s="17"/>
      <c r="PRA96" s="17"/>
      <c r="PRB96" s="17"/>
      <c r="PRC96" s="17"/>
      <c r="PRD96" s="17"/>
      <c r="PRE96" s="17"/>
      <c r="PRF96" s="17"/>
      <c r="PRG96" s="17"/>
      <c r="PRH96" s="17"/>
      <c r="PRI96" s="17"/>
      <c r="PRJ96" s="17"/>
      <c r="PRK96" s="17"/>
      <c r="PRL96" s="17"/>
      <c r="PRM96" s="17"/>
      <c r="PRN96" s="17"/>
      <c r="PRO96" s="17"/>
      <c r="PRP96" s="17"/>
      <c r="PRQ96" s="17"/>
      <c r="PRR96" s="17"/>
      <c r="PRS96" s="17"/>
      <c r="PRT96" s="17"/>
      <c r="PRU96" s="17"/>
      <c r="PRV96" s="17"/>
      <c r="PRW96" s="17"/>
      <c r="PRX96" s="17"/>
      <c r="PRY96" s="17"/>
      <c r="PRZ96" s="17"/>
      <c r="PSA96" s="17"/>
      <c r="PSB96" s="17"/>
      <c r="PSC96" s="17"/>
      <c r="PSD96" s="17"/>
      <c r="PSE96" s="17"/>
      <c r="PSF96" s="17"/>
      <c r="PSG96" s="17"/>
      <c r="PSH96" s="17"/>
      <c r="PSI96" s="17"/>
      <c r="PSJ96" s="17"/>
      <c r="PSK96" s="17"/>
      <c r="PSL96" s="17"/>
      <c r="PSM96" s="17"/>
      <c r="PSN96" s="17"/>
      <c r="PSO96" s="17"/>
      <c r="PSP96" s="17"/>
      <c r="PSQ96" s="17"/>
      <c r="PSR96" s="17"/>
      <c r="PSS96" s="17"/>
      <c r="PST96" s="17"/>
      <c r="PSU96" s="17"/>
      <c r="PSV96" s="17"/>
      <c r="PSW96" s="17"/>
      <c r="PSX96" s="17"/>
      <c r="PSY96" s="17"/>
      <c r="PSZ96" s="17"/>
      <c r="PTA96" s="17"/>
      <c r="PTB96" s="17"/>
      <c r="PTC96" s="17"/>
      <c r="PTD96" s="17"/>
      <c r="PTE96" s="17"/>
      <c r="PTF96" s="17"/>
      <c r="PTG96" s="17"/>
      <c r="PTH96" s="17"/>
      <c r="PTI96" s="17"/>
      <c r="PTJ96" s="17"/>
      <c r="PTK96" s="17"/>
      <c r="PTL96" s="17"/>
      <c r="PTM96" s="17"/>
      <c r="PTN96" s="17"/>
      <c r="PTO96" s="17"/>
      <c r="PTP96" s="17"/>
      <c r="PTQ96" s="17"/>
      <c r="PTR96" s="17"/>
      <c r="PTS96" s="17"/>
      <c r="PTT96" s="17"/>
      <c r="PTU96" s="17"/>
      <c r="PTV96" s="17"/>
      <c r="PTW96" s="17"/>
      <c r="PTX96" s="17"/>
      <c r="PTY96" s="17"/>
      <c r="PTZ96" s="17"/>
      <c r="PUA96" s="17"/>
      <c r="PUB96" s="17"/>
      <c r="PUC96" s="17"/>
      <c r="PUD96" s="17"/>
      <c r="PUE96" s="17"/>
      <c r="PUF96" s="17"/>
      <c r="PUG96" s="17"/>
      <c r="PUH96" s="17"/>
      <c r="PUI96" s="17"/>
      <c r="PUJ96" s="17"/>
      <c r="PUK96" s="17"/>
      <c r="PUL96" s="17"/>
      <c r="PUM96" s="17"/>
      <c r="PUN96" s="17"/>
      <c r="PUO96" s="17"/>
      <c r="PUP96" s="17"/>
      <c r="PUQ96" s="17"/>
      <c r="PUR96" s="17"/>
      <c r="PUS96" s="17"/>
      <c r="PUT96" s="17"/>
      <c r="PUU96" s="17"/>
      <c r="PUV96" s="17"/>
      <c r="PUW96" s="17"/>
      <c r="PUX96" s="17"/>
      <c r="PUY96" s="17"/>
      <c r="PUZ96" s="17"/>
      <c r="PVA96" s="17"/>
      <c r="PVB96" s="17"/>
      <c r="PVC96" s="17"/>
      <c r="PVD96" s="17"/>
      <c r="PVE96" s="17"/>
      <c r="PVF96" s="17"/>
      <c r="PVG96" s="17"/>
      <c r="PVH96" s="17"/>
      <c r="PVI96" s="17"/>
      <c r="PVJ96" s="17"/>
      <c r="PVK96" s="17"/>
      <c r="PVL96" s="17"/>
      <c r="PVM96" s="17"/>
      <c r="PVN96" s="17"/>
      <c r="PVO96" s="17"/>
      <c r="PVP96" s="17"/>
      <c r="PVQ96" s="17"/>
      <c r="PVR96" s="17"/>
      <c r="PVS96" s="17"/>
      <c r="PVT96" s="17"/>
      <c r="PVU96" s="17"/>
      <c r="PVV96" s="17"/>
      <c r="PVW96" s="17"/>
      <c r="PVX96" s="17"/>
      <c r="PVY96" s="17"/>
      <c r="PVZ96" s="17"/>
      <c r="PWA96" s="17"/>
      <c r="PWB96" s="17"/>
      <c r="PWC96" s="17"/>
      <c r="PWD96" s="17"/>
      <c r="PWE96" s="17"/>
      <c r="PWF96" s="17"/>
      <c r="PWG96" s="17"/>
      <c r="PWH96" s="17"/>
      <c r="PWI96" s="17"/>
      <c r="PWJ96" s="17"/>
      <c r="PWK96" s="17"/>
      <c r="PWL96" s="17"/>
      <c r="PWM96" s="17"/>
      <c r="PWN96" s="17"/>
      <c r="PWO96" s="17"/>
      <c r="PWP96" s="17"/>
      <c r="PWQ96" s="17"/>
      <c r="PWR96" s="17"/>
      <c r="PWS96" s="17"/>
      <c r="PWT96" s="17"/>
      <c r="PWU96" s="17"/>
      <c r="PWV96" s="17"/>
      <c r="PWW96" s="17"/>
      <c r="PWX96" s="17"/>
      <c r="PWY96" s="17"/>
      <c r="PWZ96" s="17"/>
      <c r="PXA96" s="17"/>
      <c r="PXB96" s="17"/>
      <c r="PXC96" s="17"/>
      <c r="PXD96" s="17"/>
      <c r="PXE96" s="17"/>
      <c r="PXF96" s="17"/>
      <c r="PXG96" s="17"/>
      <c r="PXH96" s="17"/>
      <c r="PXI96" s="17"/>
      <c r="PXJ96" s="17"/>
      <c r="PXK96" s="17"/>
      <c r="PXL96" s="17"/>
      <c r="PXM96" s="17"/>
      <c r="PXN96" s="17"/>
      <c r="PXO96" s="17"/>
      <c r="PXP96" s="17"/>
      <c r="PXQ96" s="17"/>
      <c r="PXR96" s="17"/>
      <c r="PXS96" s="17"/>
      <c r="PXT96" s="17"/>
      <c r="PXU96" s="17"/>
      <c r="PXV96" s="17"/>
      <c r="PXW96" s="17"/>
      <c r="PXX96" s="17"/>
      <c r="PXY96" s="17"/>
      <c r="PXZ96" s="17"/>
      <c r="PYA96" s="17"/>
      <c r="PYB96" s="17"/>
      <c r="PYC96" s="17"/>
      <c r="PYD96" s="17"/>
      <c r="PYE96" s="17"/>
      <c r="PYF96" s="17"/>
      <c r="PYG96" s="17"/>
      <c r="PYH96" s="17"/>
      <c r="PYI96" s="17"/>
      <c r="PYJ96" s="17"/>
      <c r="PYK96" s="17"/>
      <c r="PYL96" s="17"/>
      <c r="PYM96" s="17"/>
      <c r="PYN96" s="17"/>
      <c r="PYO96" s="17"/>
      <c r="PYP96" s="17"/>
      <c r="PYQ96" s="17"/>
      <c r="PYR96" s="17"/>
      <c r="PYS96" s="17"/>
      <c r="PYT96" s="17"/>
      <c r="PYU96" s="17"/>
      <c r="PYV96" s="17"/>
      <c r="PYW96" s="17"/>
      <c r="PYX96" s="17"/>
      <c r="PYY96" s="17"/>
      <c r="PYZ96" s="17"/>
      <c r="PZA96" s="17"/>
      <c r="PZB96" s="17"/>
      <c r="PZC96" s="17"/>
      <c r="PZD96" s="17"/>
      <c r="PZE96" s="17"/>
      <c r="PZF96" s="17"/>
      <c r="PZG96" s="17"/>
      <c r="PZH96" s="17"/>
      <c r="PZI96" s="17"/>
      <c r="PZJ96" s="17"/>
      <c r="PZK96" s="17"/>
      <c r="PZL96" s="17"/>
      <c r="PZM96" s="17"/>
      <c r="PZN96" s="17"/>
      <c r="PZO96" s="17"/>
      <c r="PZP96" s="17"/>
      <c r="PZQ96" s="17"/>
      <c r="PZR96" s="17"/>
      <c r="PZS96" s="17"/>
      <c r="PZT96" s="17"/>
      <c r="PZU96" s="17"/>
      <c r="PZV96" s="17"/>
      <c r="PZW96" s="17"/>
      <c r="PZX96" s="17"/>
      <c r="PZY96" s="17"/>
      <c r="PZZ96" s="17"/>
      <c r="QAA96" s="17"/>
      <c r="QAB96" s="17"/>
      <c r="QAC96" s="17"/>
      <c r="QAD96" s="17"/>
      <c r="QAE96" s="17"/>
      <c r="QAF96" s="17"/>
      <c r="QAG96" s="17"/>
      <c r="QAH96" s="17"/>
      <c r="QAI96" s="17"/>
      <c r="QAJ96" s="17"/>
      <c r="QAK96" s="17"/>
      <c r="QAL96" s="17"/>
      <c r="QAM96" s="17"/>
      <c r="QAN96" s="17"/>
      <c r="QAO96" s="17"/>
      <c r="QAP96" s="17"/>
      <c r="QAQ96" s="17"/>
      <c r="QAR96" s="17"/>
      <c r="QAS96" s="17"/>
      <c r="QAT96" s="17"/>
      <c r="QAU96" s="17"/>
      <c r="QAV96" s="17"/>
      <c r="QAW96" s="17"/>
      <c r="QAX96" s="17"/>
      <c r="QAY96" s="17"/>
      <c r="QAZ96" s="17"/>
      <c r="QBA96" s="17"/>
      <c r="QBB96" s="17"/>
      <c r="QBC96" s="17"/>
      <c r="QBD96" s="17"/>
      <c r="QBE96" s="17"/>
      <c r="QBF96" s="17"/>
      <c r="QBG96" s="17"/>
      <c r="QBH96" s="17"/>
      <c r="QBI96" s="17"/>
      <c r="QBJ96" s="17"/>
      <c r="QBK96" s="17"/>
      <c r="QBL96" s="17"/>
      <c r="QBM96" s="17"/>
      <c r="QBN96" s="17"/>
      <c r="QBO96" s="17"/>
      <c r="QBP96" s="17"/>
      <c r="QBQ96" s="17"/>
      <c r="QBR96" s="17"/>
      <c r="QBS96" s="17"/>
      <c r="QBT96" s="17"/>
      <c r="QBU96" s="17"/>
      <c r="QBV96" s="17"/>
      <c r="QBW96" s="17"/>
      <c r="QBX96" s="17"/>
      <c r="QBY96" s="17"/>
      <c r="QBZ96" s="17"/>
      <c r="QCA96" s="17"/>
      <c r="QCB96" s="17"/>
      <c r="QCC96" s="17"/>
      <c r="QCD96" s="17"/>
      <c r="QCE96" s="17"/>
      <c r="QCF96" s="17"/>
      <c r="QCG96" s="17"/>
      <c r="QCH96" s="17"/>
      <c r="QCI96" s="17"/>
      <c r="QCJ96" s="17"/>
      <c r="QCK96" s="17"/>
      <c r="QCL96" s="17"/>
      <c r="QCM96" s="17"/>
      <c r="QCN96" s="17"/>
      <c r="QCO96" s="17"/>
      <c r="QCP96" s="17"/>
      <c r="QCQ96" s="17"/>
      <c r="QCR96" s="17"/>
      <c r="QCS96" s="17"/>
      <c r="QCT96" s="17"/>
      <c r="QCU96" s="17"/>
      <c r="QCV96" s="17"/>
      <c r="QCW96" s="17"/>
      <c r="QCX96" s="17"/>
      <c r="QCY96" s="17"/>
      <c r="QCZ96" s="17"/>
      <c r="QDA96" s="17"/>
      <c r="QDB96" s="17"/>
      <c r="QDC96" s="17"/>
      <c r="QDD96" s="17"/>
      <c r="QDE96" s="17"/>
      <c r="QDF96" s="17"/>
      <c r="QDG96" s="17"/>
      <c r="QDH96" s="17"/>
      <c r="QDI96" s="17"/>
      <c r="QDJ96" s="17"/>
      <c r="QDK96" s="17"/>
      <c r="QDL96" s="17"/>
      <c r="QDM96" s="17"/>
      <c r="QDN96" s="17"/>
      <c r="QDO96" s="17"/>
      <c r="QDP96" s="17"/>
      <c r="QDQ96" s="17"/>
      <c r="QDR96" s="17"/>
      <c r="QDS96" s="17"/>
      <c r="QDT96" s="17"/>
      <c r="QDU96" s="17"/>
      <c r="QDV96" s="17"/>
      <c r="QDW96" s="17"/>
      <c r="QDX96" s="17"/>
      <c r="QDY96" s="17"/>
      <c r="QDZ96" s="17"/>
      <c r="QEA96" s="17"/>
      <c r="QEB96" s="17"/>
      <c r="QEC96" s="17"/>
      <c r="QED96" s="17"/>
      <c r="QEE96" s="17"/>
      <c r="QEF96" s="17"/>
      <c r="QEG96" s="17"/>
      <c r="QEH96" s="17"/>
      <c r="QEI96" s="17"/>
      <c r="QEJ96" s="17"/>
      <c r="QEK96" s="17"/>
      <c r="QEL96" s="17"/>
      <c r="QEM96" s="17"/>
      <c r="QEN96" s="17"/>
      <c r="QEO96" s="17"/>
      <c r="QEP96" s="17"/>
      <c r="QEQ96" s="17"/>
      <c r="QER96" s="17"/>
      <c r="QES96" s="17"/>
      <c r="QET96" s="17"/>
      <c r="QEU96" s="17"/>
      <c r="QEV96" s="17"/>
      <c r="QEW96" s="17"/>
      <c r="QEX96" s="17"/>
      <c r="QEY96" s="17"/>
      <c r="QEZ96" s="17"/>
      <c r="QFA96" s="17"/>
      <c r="QFB96" s="17"/>
      <c r="QFC96" s="17"/>
      <c r="QFD96" s="17"/>
      <c r="QFE96" s="17"/>
      <c r="QFF96" s="17"/>
      <c r="QFG96" s="17"/>
      <c r="QFH96" s="17"/>
      <c r="QFI96" s="17"/>
      <c r="QFJ96" s="17"/>
      <c r="QFK96" s="17"/>
      <c r="QFL96" s="17"/>
      <c r="QFM96" s="17"/>
      <c r="QFN96" s="17"/>
      <c r="QFO96" s="17"/>
      <c r="QFP96" s="17"/>
      <c r="QFQ96" s="17"/>
      <c r="QFR96" s="17"/>
      <c r="QFS96" s="17"/>
      <c r="QFT96" s="17"/>
      <c r="QFU96" s="17"/>
      <c r="QFV96" s="17"/>
      <c r="QFW96" s="17"/>
      <c r="QFX96" s="17"/>
      <c r="QFY96" s="17"/>
      <c r="QFZ96" s="17"/>
      <c r="QGA96" s="17"/>
      <c r="QGB96" s="17"/>
      <c r="QGC96" s="17"/>
      <c r="QGD96" s="17"/>
      <c r="QGE96" s="17"/>
      <c r="QGF96" s="17"/>
      <c r="QGG96" s="17"/>
      <c r="QGH96" s="17"/>
      <c r="QGI96" s="17"/>
      <c r="QGJ96" s="17"/>
      <c r="QGK96" s="17"/>
      <c r="QGL96" s="17"/>
      <c r="QGM96" s="17"/>
      <c r="QGN96" s="17"/>
      <c r="QGO96" s="17"/>
      <c r="QGP96" s="17"/>
      <c r="QGQ96" s="17"/>
      <c r="QGR96" s="17"/>
      <c r="QGS96" s="17"/>
      <c r="QGT96" s="17"/>
      <c r="QGU96" s="17"/>
      <c r="QGV96" s="17"/>
      <c r="QGW96" s="17"/>
      <c r="QGX96" s="17"/>
      <c r="QGY96" s="17"/>
      <c r="QGZ96" s="17"/>
      <c r="QHA96" s="17"/>
      <c r="QHB96" s="17"/>
      <c r="QHC96" s="17"/>
      <c r="QHD96" s="17"/>
      <c r="QHE96" s="17"/>
      <c r="QHF96" s="17"/>
      <c r="QHG96" s="17"/>
      <c r="QHH96" s="17"/>
      <c r="QHI96" s="17"/>
      <c r="QHJ96" s="17"/>
      <c r="QHK96" s="17"/>
      <c r="QHL96" s="17"/>
      <c r="QHM96" s="17"/>
      <c r="QHN96" s="17"/>
      <c r="QHO96" s="17"/>
      <c r="QHP96" s="17"/>
      <c r="QHQ96" s="17"/>
      <c r="QHR96" s="17"/>
      <c r="QHS96" s="17"/>
      <c r="QHT96" s="17"/>
      <c r="QHU96" s="17"/>
      <c r="QHV96" s="17"/>
      <c r="QHW96" s="17"/>
      <c r="QHX96" s="17"/>
      <c r="QHY96" s="17"/>
      <c r="QHZ96" s="17"/>
      <c r="QIA96" s="17"/>
      <c r="QIB96" s="17"/>
      <c r="QIC96" s="17"/>
      <c r="QID96" s="17"/>
      <c r="QIE96" s="17"/>
      <c r="QIF96" s="17"/>
      <c r="QIG96" s="17"/>
      <c r="QIH96" s="17"/>
      <c r="QII96" s="17"/>
      <c r="QIJ96" s="17"/>
      <c r="QIK96" s="17"/>
      <c r="QIL96" s="17"/>
      <c r="QIM96" s="17"/>
      <c r="QIN96" s="17"/>
      <c r="QIO96" s="17"/>
      <c r="QIP96" s="17"/>
      <c r="QIQ96" s="17"/>
      <c r="QIR96" s="17"/>
      <c r="QIS96" s="17"/>
      <c r="QIT96" s="17"/>
      <c r="QIU96" s="17"/>
      <c r="QIV96" s="17"/>
      <c r="QIW96" s="17"/>
      <c r="QIX96" s="17"/>
      <c r="QIY96" s="17"/>
      <c r="QIZ96" s="17"/>
      <c r="QJA96" s="17"/>
      <c r="QJB96" s="17"/>
      <c r="QJC96" s="17"/>
      <c r="QJD96" s="17"/>
      <c r="QJE96" s="17"/>
      <c r="QJF96" s="17"/>
      <c r="QJG96" s="17"/>
      <c r="QJH96" s="17"/>
      <c r="QJI96" s="17"/>
      <c r="QJJ96" s="17"/>
      <c r="QJK96" s="17"/>
      <c r="QJL96" s="17"/>
      <c r="QJM96" s="17"/>
      <c r="QJN96" s="17"/>
      <c r="QJO96" s="17"/>
      <c r="QJP96" s="17"/>
      <c r="QJQ96" s="17"/>
      <c r="QJR96" s="17"/>
      <c r="QJS96" s="17"/>
      <c r="QJT96" s="17"/>
      <c r="QJU96" s="17"/>
      <c r="QJV96" s="17"/>
      <c r="QJW96" s="17"/>
      <c r="QJX96" s="17"/>
      <c r="QJY96" s="17"/>
      <c r="QJZ96" s="17"/>
      <c r="QKA96" s="17"/>
      <c r="QKB96" s="17"/>
      <c r="QKC96" s="17"/>
      <c r="QKD96" s="17"/>
      <c r="QKE96" s="17"/>
      <c r="QKF96" s="17"/>
      <c r="QKG96" s="17"/>
      <c r="QKH96" s="17"/>
      <c r="QKI96" s="17"/>
      <c r="QKJ96" s="17"/>
      <c r="QKK96" s="17"/>
      <c r="QKL96" s="17"/>
      <c r="QKM96" s="17"/>
      <c r="QKN96" s="17"/>
      <c r="QKO96" s="17"/>
      <c r="QKP96" s="17"/>
      <c r="QKQ96" s="17"/>
      <c r="QKR96" s="17"/>
      <c r="QKS96" s="17"/>
      <c r="QKT96" s="17"/>
      <c r="QKU96" s="17"/>
      <c r="QKV96" s="17"/>
      <c r="QKW96" s="17"/>
      <c r="QKX96" s="17"/>
      <c r="QKY96" s="17"/>
      <c r="QKZ96" s="17"/>
      <c r="QLA96" s="17"/>
      <c r="QLB96" s="17"/>
      <c r="QLC96" s="17"/>
      <c r="QLD96" s="17"/>
      <c r="QLE96" s="17"/>
      <c r="QLF96" s="17"/>
      <c r="QLG96" s="17"/>
      <c r="QLH96" s="17"/>
      <c r="QLI96" s="17"/>
      <c r="QLJ96" s="17"/>
      <c r="QLK96" s="17"/>
      <c r="QLL96" s="17"/>
      <c r="QLM96" s="17"/>
      <c r="QLN96" s="17"/>
      <c r="QLO96" s="17"/>
      <c r="QLP96" s="17"/>
      <c r="QLQ96" s="17"/>
      <c r="QLR96" s="17"/>
      <c r="QLS96" s="17"/>
      <c r="QLT96" s="17"/>
      <c r="QLU96" s="17"/>
      <c r="QLV96" s="17"/>
      <c r="QLW96" s="17"/>
      <c r="QLX96" s="17"/>
      <c r="QLY96" s="17"/>
      <c r="QLZ96" s="17"/>
      <c r="QMA96" s="17"/>
      <c r="QMB96" s="17"/>
      <c r="QMC96" s="17"/>
      <c r="QMD96" s="17"/>
      <c r="QME96" s="17"/>
      <c r="QMF96" s="17"/>
      <c r="QMG96" s="17"/>
      <c r="QMH96" s="17"/>
      <c r="QMI96" s="17"/>
      <c r="QMJ96" s="17"/>
      <c r="QMK96" s="17"/>
      <c r="QML96" s="17"/>
      <c r="QMM96" s="17"/>
      <c r="QMN96" s="17"/>
      <c r="QMO96" s="17"/>
      <c r="QMP96" s="17"/>
      <c r="QMQ96" s="17"/>
      <c r="QMR96" s="17"/>
      <c r="QMS96" s="17"/>
      <c r="QMT96" s="17"/>
      <c r="QMU96" s="17"/>
      <c r="QMV96" s="17"/>
      <c r="QMW96" s="17"/>
      <c r="QMX96" s="17"/>
      <c r="QMY96" s="17"/>
      <c r="QMZ96" s="17"/>
      <c r="QNA96" s="17"/>
      <c r="QNB96" s="17"/>
      <c r="QNC96" s="17"/>
      <c r="QND96" s="17"/>
      <c r="QNE96" s="17"/>
      <c r="QNF96" s="17"/>
      <c r="QNG96" s="17"/>
      <c r="QNH96" s="17"/>
      <c r="QNI96" s="17"/>
      <c r="QNJ96" s="17"/>
      <c r="QNK96" s="17"/>
      <c r="QNL96" s="17"/>
      <c r="QNM96" s="17"/>
      <c r="QNN96" s="17"/>
      <c r="QNO96" s="17"/>
      <c r="QNP96" s="17"/>
      <c r="QNQ96" s="17"/>
      <c r="QNR96" s="17"/>
      <c r="QNS96" s="17"/>
      <c r="QNT96" s="17"/>
      <c r="QNU96" s="17"/>
      <c r="QNV96" s="17"/>
      <c r="QNW96" s="17"/>
      <c r="QNX96" s="17"/>
      <c r="QNY96" s="17"/>
      <c r="QNZ96" s="17"/>
      <c r="QOA96" s="17"/>
      <c r="QOB96" s="17"/>
      <c r="QOC96" s="17"/>
      <c r="QOD96" s="17"/>
      <c r="QOE96" s="17"/>
      <c r="QOF96" s="17"/>
      <c r="QOG96" s="17"/>
      <c r="QOH96" s="17"/>
      <c r="QOI96" s="17"/>
      <c r="QOJ96" s="17"/>
      <c r="QOK96" s="17"/>
      <c r="QOL96" s="17"/>
      <c r="QOM96" s="17"/>
      <c r="QON96" s="17"/>
      <c r="QOO96" s="17"/>
      <c r="QOP96" s="17"/>
      <c r="QOQ96" s="17"/>
      <c r="QOR96" s="17"/>
      <c r="QOS96" s="17"/>
      <c r="QOT96" s="17"/>
      <c r="QOU96" s="17"/>
      <c r="QOV96" s="17"/>
      <c r="QOW96" s="17"/>
      <c r="QOX96" s="17"/>
      <c r="QOY96" s="17"/>
      <c r="QOZ96" s="17"/>
      <c r="QPA96" s="17"/>
      <c r="QPB96" s="17"/>
      <c r="QPC96" s="17"/>
      <c r="QPD96" s="17"/>
      <c r="QPE96" s="17"/>
      <c r="QPF96" s="17"/>
      <c r="QPG96" s="17"/>
      <c r="QPH96" s="17"/>
      <c r="QPI96" s="17"/>
      <c r="QPJ96" s="17"/>
      <c r="QPK96" s="17"/>
      <c r="QPL96" s="17"/>
      <c r="QPM96" s="17"/>
      <c r="QPN96" s="17"/>
      <c r="QPO96" s="17"/>
      <c r="QPP96" s="17"/>
      <c r="QPQ96" s="17"/>
      <c r="QPR96" s="17"/>
      <c r="QPS96" s="17"/>
      <c r="QPT96" s="17"/>
      <c r="QPU96" s="17"/>
      <c r="QPV96" s="17"/>
      <c r="QPW96" s="17"/>
      <c r="QPX96" s="17"/>
      <c r="QPY96" s="17"/>
      <c r="QPZ96" s="17"/>
      <c r="QQA96" s="17"/>
      <c r="QQB96" s="17"/>
      <c r="QQC96" s="17"/>
      <c r="QQD96" s="17"/>
      <c r="QQE96" s="17"/>
      <c r="QQF96" s="17"/>
      <c r="QQG96" s="17"/>
      <c r="QQH96" s="17"/>
      <c r="QQI96" s="17"/>
      <c r="QQJ96" s="17"/>
      <c r="QQK96" s="17"/>
      <c r="QQL96" s="17"/>
      <c r="QQM96" s="17"/>
      <c r="QQN96" s="17"/>
      <c r="QQO96" s="17"/>
      <c r="QQP96" s="17"/>
      <c r="QQQ96" s="17"/>
      <c r="QQR96" s="17"/>
      <c r="QQS96" s="17"/>
      <c r="QQT96" s="17"/>
      <c r="QQU96" s="17"/>
      <c r="QQV96" s="17"/>
      <c r="QQW96" s="17"/>
      <c r="QQX96" s="17"/>
      <c r="QQY96" s="17"/>
      <c r="QQZ96" s="17"/>
      <c r="QRA96" s="17"/>
      <c r="QRB96" s="17"/>
      <c r="QRC96" s="17"/>
      <c r="QRD96" s="17"/>
      <c r="QRE96" s="17"/>
      <c r="QRF96" s="17"/>
      <c r="QRG96" s="17"/>
      <c r="QRH96" s="17"/>
      <c r="QRI96" s="17"/>
      <c r="QRJ96" s="17"/>
      <c r="QRK96" s="17"/>
      <c r="QRL96" s="17"/>
      <c r="QRM96" s="17"/>
      <c r="QRN96" s="17"/>
      <c r="QRO96" s="17"/>
      <c r="QRP96" s="17"/>
      <c r="QRQ96" s="17"/>
      <c r="QRR96" s="17"/>
      <c r="QRS96" s="17"/>
      <c r="QRT96" s="17"/>
      <c r="QRU96" s="17"/>
      <c r="QRV96" s="17"/>
      <c r="QRW96" s="17"/>
      <c r="QRX96" s="17"/>
      <c r="QRY96" s="17"/>
      <c r="QRZ96" s="17"/>
      <c r="QSA96" s="17"/>
      <c r="QSB96" s="17"/>
      <c r="QSC96" s="17"/>
      <c r="QSD96" s="17"/>
      <c r="QSE96" s="17"/>
      <c r="QSF96" s="17"/>
      <c r="QSG96" s="17"/>
      <c r="QSH96" s="17"/>
      <c r="QSI96" s="17"/>
      <c r="QSJ96" s="17"/>
      <c r="QSK96" s="17"/>
      <c r="QSL96" s="17"/>
      <c r="QSM96" s="17"/>
      <c r="QSN96" s="17"/>
      <c r="QSO96" s="17"/>
      <c r="QSP96" s="17"/>
      <c r="QSQ96" s="17"/>
      <c r="QSR96" s="17"/>
      <c r="QSS96" s="17"/>
      <c r="QST96" s="17"/>
      <c r="QSU96" s="17"/>
      <c r="QSV96" s="17"/>
      <c r="QSW96" s="17"/>
      <c r="QSX96" s="17"/>
      <c r="QSY96" s="17"/>
      <c r="QSZ96" s="17"/>
      <c r="QTA96" s="17"/>
      <c r="QTB96" s="17"/>
      <c r="QTC96" s="17"/>
      <c r="QTD96" s="17"/>
      <c r="QTE96" s="17"/>
      <c r="QTF96" s="17"/>
      <c r="QTG96" s="17"/>
      <c r="QTH96" s="17"/>
      <c r="QTI96" s="17"/>
      <c r="QTJ96" s="17"/>
      <c r="QTK96" s="17"/>
      <c r="QTL96" s="17"/>
      <c r="QTM96" s="17"/>
      <c r="QTN96" s="17"/>
      <c r="QTO96" s="17"/>
      <c r="QTP96" s="17"/>
      <c r="QTQ96" s="17"/>
      <c r="QTR96" s="17"/>
      <c r="QTS96" s="17"/>
      <c r="QTT96" s="17"/>
      <c r="QTU96" s="17"/>
      <c r="QTV96" s="17"/>
      <c r="QTW96" s="17"/>
      <c r="QTX96" s="17"/>
      <c r="QTY96" s="17"/>
      <c r="QTZ96" s="17"/>
      <c r="QUA96" s="17"/>
      <c r="QUB96" s="17"/>
      <c r="QUC96" s="17"/>
      <c r="QUD96" s="17"/>
      <c r="QUE96" s="17"/>
      <c r="QUF96" s="17"/>
      <c r="QUG96" s="17"/>
      <c r="QUH96" s="17"/>
      <c r="QUI96" s="17"/>
      <c r="QUJ96" s="17"/>
      <c r="QUK96" s="17"/>
      <c r="QUL96" s="17"/>
      <c r="QUM96" s="17"/>
      <c r="QUN96" s="17"/>
      <c r="QUO96" s="17"/>
      <c r="QUP96" s="17"/>
      <c r="QUQ96" s="17"/>
      <c r="QUR96" s="17"/>
      <c r="QUS96" s="17"/>
      <c r="QUT96" s="17"/>
      <c r="QUU96" s="17"/>
      <c r="QUV96" s="17"/>
      <c r="QUW96" s="17"/>
      <c r="QUX96" s="17"/>
      <c r="QUY96" s="17"/>
      <c r="QUZ96" s="17"/>
      <c r="QVA96" s="17"/>
      <c r="QVB96" s="17"/>
      <c r="QVC96" s="17"/>
      <c r="QVD96" s="17"/>
      <c r="QVE96" s="17"/>
      <c r="QVF96" s="17"/>
      <c r="QVG96" s="17"/>
      <c r="QVH96" s="17"/>
      <c r="QVI96" s="17"/>
      <c r="QVJ96" s="17"/>
      <c r="QVK96" s="17"/>
      <c r="QVL96" s="17"/>
      <c r="QVM96" s="17"/>
      <c r="QVN96" s="17"/>
      <c r="QVO96" s="17"/>
      <c r="QVP96" s="17"/>
      <c r="QVQ96" s="17"/>
      <c r="QVR96" s="17"/>
      <c r="QVS96" s="17"/>
      <c r="QVT96" s="17"/>
      <c r="QVU96" s="17"/>
      <c r="QVV96" s="17"/>
      <c r="QVW96" s="17"/>
      <c r="QVX96" s="17"/>
      <c r="QVY96" s="17"/>
      <c r="QVZ96" s="17"/>
      <c r="QWA96" s="17"/>
      <c r="QWB96" s="17"/>
      <c r="QWC96" s="17"/>
      <c r="QWD96" s="17"/>
      <c r="QWE96" s="17"/>
      <c r="QWF96" s="17"/>
      <c r="QWG96" s="17"/>
      <c r="QWH96" s="17"/>
      <c r="QWI96" s="17"/>
      <c r="QWJ96" s="17"/>
      <c r="QWK96" s="17"/>
      <c r="QWL96" s="17"/>
      <c r="QWM96" s="17"/>
      <c r="QWN96" s="17"/>
      <c r="QWO96" s="17"/>
      <c r="QWP96" s="17"/>
      <c r="QWQ96" s="17"/>
      <c r="QWR96" s="17"/>
      <c r="QWS96" s="17"/>
      <c r="QWT96" s="17"/>
      <c r="QWU96" s="17"/>
      <c r="QWV96" s="17"/>
      <c r="QWW96" s="17"/>
      <c r="QWX96" s="17"/>
      <c r="QWY96" s="17"/>
      <c r="QWZ96" s="17"/>
      <c r="QXA96" s="17"/>
      <c r="QXB96" s="17"/>
      <c r="QXC96" s="17"/>
      <c r="QXD96" s="17"/>
      <c r="QXE96" s="17"/>
      <c r="QXF96" s="17"/>
      <c r="QXG96" s="17"/>
      <c r="QXH96" s="17"/>
      <c r="QXI96" s="17"/>
      <c r="QXJ96" s="17"/>
      <c r="QXK96" s="17"/>
      <c r="QXL96" s="17"/>
      <c r="QXM96" s="17"/>
      <c r="QXN96" s="17"/>
      <c r="QXO96" s="17"/>
      <c r="QXP96" s="17"/>
      <c r="QXQ96" s="17"/>
      <c r="QXR96" s="17"/>
      <c r="QXS96" s="17"/>
      <c r="QXT96" s="17"/>
      <c r="QXU96" s="17"/>
      <c r="QXV96" s="17"/>
      <c r="QXW96" s="17"/>
      <c r="QXX96" s="17"/>
      <c r="QXY96" s="17"/>
      <c r="QXZ96" s="17"/>
      <c r="QYA96" s="17"/>
      <c r="QYB96" s="17"/>
      <c r="QYC96" s="17"/>
      <c r="QYD96" s="17"/>
      <c r="QYE96" s="17"/>
      <c r="QYF96" s="17"/>
      <c r="QYG96" s="17"/>
      <c r="QYH96" s="17"/>
      <c r="QYI96" s="17"/>
      <c r="QYJ96" s="17"/>
      <c r="QYK96" s="17"/>
      <c r="QYL96" s="17"/>
      <c r="QYM96" s="17"/>
      <c r="QYN96" s="17"/>
      <c r="QYO96" s="17"/>
      <c r="QYP96" s="17"/>
      <c r="QYQ96" s="17"/>
      <c r="QYR96" s="17"/>
      <c r="QYS96" s="17"/>
      <c r="QYT96" s="17"/>
      <c r="QYU96" s="17"/>
      <c r="QYV96" s="17"/>
      <c r="QYW96" s="17"/>
      <c r="QYX96" s="17"/>
      <c r="QYY96" s="17"/>
      <c r="QYZ96" s="17"/>
      <c r="QZA96" s="17"/>
      <c r="QZB96" s="17"/>
      <c r="QZC96" s="17"/>
      <c r="QZD96" s="17"/>
      <c r="QZE96" s="17"/>
      <c r="QZF96" s="17"/>
      <c r="QZG96" s="17"/>
      <c r="QZH96" s="17"/>
      <c r="QZI96" s="17"/>
      <c r="QZJ96" s="17"/>
      <c r="QZK96" s="17"/>
      <c r="QZL96" s="17"/>
      <c r="QZM96" s="17"/>
      <c r="QZN96" s="17"/>
      <c r="QZO96" s="17"/>
      <c r="QZP96" s="17"/>
      <c r="QZQ96" s="17"/>
      <c r="QZR96" s="17"/>
      <c r="QZS96" s="17"/>
      <c r="QZT96" s="17"/>
      <c r="QZU96" s="17"/>
      <c r="QZV96" s="17"/>
      <c r="QZW96" s="17"/>
      <c r="QZX96" s="17"/>
      <c r="QZY96" s="17"/>
      <c r="QZZ96" s="17"/>
      <c r="RAA96" s="17"/>
      <c r="RAB96" s="17"/>
      <c r="RAC96" s="17"/>
      <c r="RAD96" s="17"/>
      <c r="RAE96" s="17"/>
      <c r="RAF96" s="17"/>
      <c r="RAG96" s="17"/>
      <c r="RAH96" s="17"/>
      <c r="RAI96" s="17"/>
      <c r="RAJ96" s="17"/>
      <c r="RAK96" s="17"/>
      <c r="RAL96" s="17"/>
      <c r="RAM96" s="17"/>
      <c r="RAN96" s="17"/>
      <c r="RAO96" s="17"/>
      <c r="RAP96" s="17"/>
      <c r="RAQ96" s="17"/>
      <c r="RAR96" s="17"/>
      <c r="RAS96" s="17"/>
      <c r="RAT96" s="17"/>
      <c r="RAU96" s="17"/>
      <c r="RAV96" s="17"/>
      <c r="RAW96" s="17"/>
      <c r="RAX96" s="17"/>
      <c r="RAY96" s="17"/>
      <c r="RAZ96" s="17"/>
      <c r="RBA96" s="17"/>
      <c r="RBB96" s="17"/>
      <c r="RBC96" s="17"/>
      <c r="RBD96" s="17"/>
      <c r="RBE96" s="17"/>
      <c r="RBF96" s="17"/>
      <c r="RBG96" s="17"/>
      <c r="RBH96" s="17"/>
      <c r="RBI96" s="17"/>
      <c r="RBJ96" s="17"/>
      <c r="RBK96" s="17"/>
      <c r="RBL96" s="17"/>
      <c r="RBM96" s="17"/>
      <c r="RBN96" s="17"/>
      <c r="RBO96" s="17"/>
      <c r="RBP96" s="17"/>
      <c r="RBQ96" s="17"/>
      <c r="RBR96" s="17"/>
      <c r="RBS96" s="17"/>
      <c r="RBT96" s="17"/>
      <c r="RBU96" s="17"/>
      <c r="RBV96" s="17"/>
      <c r="RBW96" s="17"/>
      <c r="RBX96" s="17"/>
      <c r="RBY96" s="17"/>
      <c r="RBZ96" s="17"/>
      <c r="RCA96" s="17"/>
      <c r="RCB96" s="17"/>
      <c r="RCC96" s="17"/>
      <c r="RCD96" s="17"/>
      <c r="RCE96" s="17"/>
      <c r="RCF96" s="17"/>
      <c r="RCG96" s="17"/>
      <c r="RCH96" s="17"/>
      <c r="RCI96" s="17"/>
      <c r="RCJ96" s="17"/>
      <c r="RCK96" s="17"/>
      <c r="RCL96" s="17"/>
      <c r="RCM96" s="17"/>
      <c r="RCN96" s="17"/>
      <c r="RCO96" s="17"/>
      <c r="RCP96" s="17"/>
      <c r="RCQ96" s="17"/>
      <c r="RCR96" s="17"/>
      <c r="RCS96" s="17"/>
      <c r="RCT96" s="17"/>
      <c r="RCU96" s="17"/>
      <c r="RCV96" s="17"/>
      <c r="RCW96" s="17"/>
      <c r="RCX96" s="17"/>
      <c r="RCY96" s="17"/>
      <c r="RCZ96" s="17"/>
      <c r="RDA96" s="17"/>
      <c r="RDB96" s="17"/>
      <c r="RDC96" s="17"/>
      <c r="RDD96" s="17"/>
      <c r="RDE96" s="17"/>
      <c r="RDF96" s="17"/>
      <c r="RDG96" s="17"/>
      <c r="RDH96" s="17"/>
      <c r="RDI96" s="17"/>
      <c r="RDJ96" s="17"/>
      <c r="RDK96" s="17"/>
      <c r="RDL96" s="17"/>
      <c r="RDM96" s="17"/>
      <c r="RDN96" s="17"/>
      <c r="RDO96" s="17"/>
      <c r="RDP96" s="17"/>
      <c r="RDQ96" s="17"/>
      <c r="RDR96" s="17"/>
      <c r="RDS96" s="17"/>
      <c r="RDT96" s="17"/>
      <c r="RDU96" s="17"/>
      <c r="RDV96" s="17"/>
      <c r="RDW96" s="17"/>
      <c r="RDX96" s="17"/>
      <c r="RDY96" s="17"/>
      <c r="RDZ96" s="17"/>
      <c r="REA96" s="17"/>
      <c r="REB96" s="17"/>
      <c r="REC96" s="17"/>
      <c r="RED96" s="17"/>
      <c r="REE96" s="17"/>
      <c r="REF96" s="17"/>
      <c r="REG96" s="17"/>
      <c r="REH96" s="17"/>
      <c r="REI96" s="17"/>
      <c r="REJ96" s="17"/>
      <c r="REK96" s="17"/>
      <c r="REL96" s="17"/>
      <c r="REM96" s="17"/>
      <c r="REN96" s="17"/>
      <c r="REO96" s="17"/>
      <c r="REP96" s="17"/>
      <c r="REQ96" s="17"/>
      <c r="RER96" s="17"/>
      <c r="RES96" s="17"/>
      <c r="RET96" s="17"/>
      <c r="REU96" s="17"/>
      <c r="REV96" s="17"/>
      <c r="REW96" s="17"/>
      <c r="REX96" s="17"/>
      <c r="REY96" s="17"/>
      <c r="REZ96" s="17"/>
      <c r="RFA96" s="17"/>
      <c r="RFB96" s="17"/>
      <c r="RFC96" s="17"/>
      <c r="RFD96" s="17"/>
      <c r="RFE96" s="17"/>
      <c r="RFF96" s="17"/>
      <c r="RFG96" s="17"/>
      <c r="RFH96" s="17"/>
      <c r="RFI96" s="17"/>
      <c r="RFJ96" s="17"/>
      <c r="RFK96" s="17"/>
      <c r="RFL96" s="17"/>
      <c r="RFM96" s="17"/>
      <c r="RFN96" s="17"/>
      <c r="RFO96" s="17"/>
      <c r="RFP96" s="17"/>
      <c r="RFQ96" s="17"/>
      <c r="RFR96" s="17"/>
      <c r="RFS96" s="17"/>
      <c r="RFT96" s="17"/>
      <c r="RFU96" s="17"/>
      <c r="RFV96" s="17"/>
      <c r="RFW96" s="17"/>
      <c r="RFX96" s="17"/>
      <c r="RFY96" s="17"/>
      <c r="RFZ96" s="17"/>
      <c r="RGA96" s="17"/>
      <c r="RGB96" s="17"/>
      <c r="RGC96" s="17"/>
      <c r="RGD96" s="17"/>
      <c r="RGE96" s="17"/>
      <c r="RGF96" s="17"/>
      <c r="RGG96" s="17"/>
      <c r="RGH96" s="17"/>
      <c r="RGI96" s="17"/>
      <c r="RGJ96" s="17"/>
      <c r="RGK96" s="17"/>
      <c r="RGL96" s="17"/>
      <c r="RGM96" s="17"/>
      <c r="RGN96" s="17"/>
      <c r="RGO96" s="17"/>
      <c r="RGP96" s="17"/>
      <c r="RGQ96" s="17"/>
      <c r="RGR96" s="17"/>
      <c r="RGS96" s="17"/>
      <c r="RGT96" s="17"/>
      <c r="RGU96" s="17"/>
      <c r="RGV96" s="17"/>
      <c r="RGW96" s="17"/>
      <c r="RGX96" s="17"/>
      <c r="RGY96" s="17"/>
      <c r="RGZ96" s="17"/>
      <c r="RHA96" s="17"/>
      <c r="RHB96" s="17"/>
      <c r="RHC96" s="17"/>
      <c r="RHD96" s="17"/>
      <c r="RHE96" s="17"/>
      <c r="RHF96" s="17"/>
      <c r="RHG96" s="17"/>
      <c r="RHH96" s="17"/>
      <c r="RHI96" s="17"/>
      <c r="RHJ96" s="17"/>
      <c r="RHK96" s="17"/>
      <c r="RHL96" s="17"/>
      <c r="RHM96" s="17"/>
      <c r="RHN96" s="17"/>
      <c r="RHO96" s="17"/>
      <c r="RHP96" s="17"/>
      <c r="RHQ96" s="17"/>
      <c r="RHR96" s="17"/>
      <c r="RHS96" s="17"/>
      <c r="RHT96" s="17"/>
      <c r="RHU96" s="17"/>
      <c r="RHV96" s="17"/>
      <c r="RHW96" s="17"/>
      <c r="RHX96" s="17"/>
      <c r="RHY96" s="17"/>
      <c r="RHZ96" s="17"/>
      <c r="RIA96" s="17"/>
      <c r="RIB96" s="17"/>
      <c r="RIC96" s="17"/>
      <c r="RID96" s="17"/>
      <c r="RIE96" s="17"/>
      <c r="RIF96" s="17"/>
      <c r="RIG96" s="17"/>
      <c r="RIH96" s="17"/>
      <c r="RII96" s="17"/>
      <c r="RIJ96" s="17"/>
      <c r="RIK96" s="17"/>
      <c r="RIL96" s="17"/>
      <c r="RIM96" s="17"/>
      <c r="RIN96" s="17"/>
      <c r="RIO96" s="17"/>
      <c r="RIP96" s="17"/>
      <c r="RIQ96" s="17"/>
      <c r="RIR96" s="17"/>
      <c r="RIS96" s="17"/>
      <c r="RIT96" s="17"/>
      <c r="RIU96" s="17"/>
      <c r="RIV96" s="17"/>
      <c r="RIW96" s="17"/>
      <c r="RIX96" s="17"/>
      <c r="RIY96" s="17"/>
      <c r="RIZ96" s="17"/>
      <c r="RJA96" s="17"/>
      <c r="RJB96" s="17"/>
      <c r="RJC96" s="17"/>
      <c r="RJD96" s="17"/>
      <c r="RJE96" s="17"/>
      <c r="RJF96" s="17"/>
      <c r="RJG96" s="17"/>
      <c r="RJH96" s="17"/>
      <c r="RJI96" s="17"/>
      <c r="RJJ96" s="17"/>
      <c r="RJK96" s="17"/>
      <c r="RJL96" s="17"/>
      <c r="RJM96" s="17"/>
      <c r="RJN96" s="17"/>
      <c r="RJO96" s="17"/>
      <c r="RJP96" s="17"/>
      <c r="RJQ96" s="17"/>
      <c r="RJR96" s="17"/>
      <c r="RJS96" s="17"/>
      <c r="RJT96" s="17"/>
      <c r="RJU96" s="17"/>
      <c r="RJV96" s="17"/>
      <c r="RJW96" s="17"/>
      <c r="RJX96" s="17"/>
      <c r="RJY96" s="17"/>
      <c r="RJZ96" s="17"/>
      <c r="RKA96" s="17"/>
      <c r="RKB96" s="17"/>
      <c r="RKC96" s="17"/>
      <c r="RKD96" s="17"/>
      <c r="RKE96" s="17"/>
      <c r="RKF96" s="17"/>
      <c r="RKG96" s="17"/>
      <c r="RKH96" s="17"/>
      <c r="RKI96" s="17"/>
      <c r="RKJ96" s="17"/>
      <c r="RKK96" s="17"/>
      <c r="RKL96" s="17"/>
      <c r="RKM96" s="17"/>
      <c r="RKN96" s="17"/>
      <c r="RKO96" s="17"/>
      <c r="RKP96" s="17"/>
      <c r="RKQ96" s="17"/>
      <c r="RKR96" s="17"/>
      <c r="RKS96" s="17"/>
      <c r="RKT96" s="17"/>
      <c r="RKU96" s="17"/>
      <c r="RKV96" s="17"/>
      <c r="RKW96" s="17"/>
      <c r="RKX96" s="17"/>
      <c r="RKY96" s="17"/>
      <c r="RKZ96" s="17"/>
      <c r="RLA96" s="17"/>
      <c r="RLB96" s="17"/>
      <c r="RLC96" s="17"/>
      <c r="RLD96" s="17"/>
      <c r="RLE96" s="17"/>
      <c r="RLF96" s="17"/>
      <c r="RLG96" s="17"/>
      <c r="RLH96" s="17"/>
      <c r="RLI96" s="17"/>
      <c r="RLJ96" s="17"/>
      <c r="RLK96" s="17"/>
      <c r="RLL96" s="17"/>
      <c r="RLM96" s="17"/>
      <c r="RLN96" s="17"/>
      <c r="RLO96" s="17"/>
      <c r="RLP96" s="17"/>
      <c r="RLQ96" s="17"/>
      <c r="RLR96" s="17"/>
      <c r="RLS96" s="17"/>
      <c r="RLT96" s="17"/>
      <c r="RLU96" s="17"/>
      <c r="RLV96" s="17"/>
      <c r="RLW96" s="17"/>
      <c r="RLX96" s="17"/>
      <c r="RLY96" s="17"/>
      <c r="RLZ96" s="17"/>
      <c r="RMA96" s="17"/>
      <c r="RMB96" s="17"/>
      <c r="RMC96" s="17"/>
      <c r="RMD96" s="17"/>
      <c r="RME96" s="17"/>
      <c r="RMF96" s="17"/>
      <c r="RMG96" s="17"/>
      <c r="RMH96" s="17"/>
      <c r="RMI96" s="17"/>
      <c r="RMJ96" s="17"/>
      <c r="RMK96" s="17"/>
      <c r="RML96" s="17"/>
      <c r="RMM96" s="17"/>
      <c r="RMN96" s="17"/>
      <c r="RMO96" s="17"/>
      <c r="RMP96" s="17"/>
      <c r="RMQ96" s="17"/>
      <c r="RMR96" s="17"/>
      <c r="RMS96" s="17"/>
      <c r="RMT96" s="17"/>
      <c r="RMU96" s="17"/>
      <c r="RMV96" s="17"/>
      <c r="RMW96" s="17"/>
      <c r="RMX96" s="17"/>
      <c r="RMY96" s="17"/>
      <c r="RMZ96" s="17"/>
      <c r="RNA96" s="17"/>
      <c r="RNB96" s="17"/>
      <c r="RNC96" s="17"/>
      <c r="RND96" s="17"/>
      <c r="RNE96" s="17"/>
      <c r="RNF96" s="17"/>
      <c r="RNG96" s="17"/>
      <c r="RNH96" s="17"/>
      <c r="RNI96" s="17"/>
      <c r="RNJ96" s="17"/>
      <c r="RNK96" s="17"/>
      <c r="RNL96" s="17"/>
      <c r="RNM96" s="17"/>
      <c r="RNN96" s="17"/>
      <c r="RNO96" s="17"/>
      <c r="RNP96" s="17"/>
      <c r="RNQ96" s="17"/>
      <c r="RNR96" s="17"/>
      <c r="RNS96" s="17"/>
      <c r="RNT96" s="17"/>
      <c r="RNU96" s="17"/>
      <c r="RNV96" s="17"/>
      <c r="RNW96" s="17"/>
      <c r="RNX96" s="17"/>
      <c r="RNY96" s="17"/>
      <c r="RNZ96" s="17"/>
      <c r="ROA96" s="17"/>
      <c r="ROB96" s="17"/>
      <c r="ROC96" s="17"/>
      <c r="ROD96" s="17"/>
      <c r="ROE96" s="17"/>
      <c r="ROF96" s="17"/>
      <c r="ROG96" s="17"/>
      <c r="ROH96" s="17"/>
      <c r="ROI96" s="17"/>
      <c r="ROJ96" s="17"/>
      <c r="ROK96" s="17"/>
      <c r="ROL96" s="17"/>
      <c r="ROM96" s="17"/>
      <c r="RON96" s="17"/>
      <c r="ROO96" s="17"/>
      <c r="ROP96" s="17"/>
      <c r="ROQ96" s="17"/>
      <c r="ROR96" s="17"/>
      <c r="ROS96" s="17"/>
      <c r="ROT96" s="17"/>
      <c r="ROU96" s="17"/>
      <c r="ROV96" s="17"/>
      <c r="ROW96" s="17"/>
      <c r="ROX96" s="17"/>
      <c r="ROY96" s="17"/>
      <c r="ROZ96" s="17"/>
      <c r="RPA96" s="17"/>
      <c r="RPB96" s="17"/>
      <c r="RPC96" s="17"/>
      <c r="RPD96" s="17"/>
      <c r="RPE96" s="17"/>
      <c r="RPF96" s="17"/>
      <c r="RPG96" s="17"/>
      <c r="RPH96" s="17"/>
      <c r="RPI96" s="17"/>
      <c r="RPJ96" s="17"/>
      <c r="RPK96" s="17"/>
      <c r="RPL96" s="17"/>
      <c r="RPM96" s="17"/>
      <c r="RPN96" s="17"/>
      <c r="RPO96" s="17"/>
      <c r="RPP96" s="17"/>
      <c r="RPQ96" s="17"/>
      <c r="RPR96" s="17"/>
      <c r="RPS96" s="17"/>
      <c r="RPT96" s="17"/>
      <c r="RPU96" s="17"/>
      <c r="RPV96" s="17"/>
      <c r="RPW96" s="17"/>
      <c r="RPX96" s="17"/>
      <c r="RPY96" s="17"/>
      <c r="RPZ96" s="17"/>
      <c r="RQA96" s="17"/>
      <c r="RQB96" s="17"/>
      <c r="RQC96" s="17"/>
      <c r="RQD96" s="17"/>
      <c r="RQE96" s="17"/>
      <c r="RQF96" s="17"/>
      <c r="RQG96" s="17"/>
      <c r="RQH96" s="17"/>
      <c r="RQI96" s="17"/>
      <c r="RQJ96" s="17"/>
      <c r="RQK96" s="17"/>
      <c r="RQL96" s="17"/>
      <c r="RQM96" s="17"/>
      <c r="RQN96" s="17"/>
      <c r="RQO96" s="17"/>
      <c r="RQP96" s="17"/>
      <c r="RQQ96" s="17"/>
      <c r="RQR96" s="17"/>
      <c r="RQS96" s="17"/>
      <c r="RQT96" s="17"/>
      <c r="RQU96" s="17"/>
      <c r="RQV96" s="17"/>
      <c r="RQW96" s="17"/>
      <c r="RQX96" s="17"/>
      <c r="RQY96" s="17"/>
      <c r="RQZ96" s="17"/>
      <c r="RRA96" s="17"/>
      <c r="RRB96" s="17"/>
      <c r="RRC96" s="17"/>
      <c r="RRD96" s="17"/>
      <c r="RRE96" s="17"/>
      <c r="RRF96" s="17"/>
      <c r="RRG96" s="17"/>
      <c r="RRH96" s="17"/>
      <c r="RRI96" s="17"/>
      <c r="RRJ96" s="17"/>
      <c r="RRK96" s="17"/>
      <c r="RRL96" s="17"/>
      <c r="RRM96" s="17"/>
      <c r="RRN96" s="17"/>
      <c r="RRO96" s="17"/>
      <c r="RRP96" s="17"/>
      <c r="RRQ96" s="17"/>
      <c r="RRR96" s="17"/>
      <c r="RRS96" s="17"/>
      <c r="RRT96" s="17"/>
      <c r="RRU96" s="17"/>
      <c r="RRV96" s="17"/>
      <c r="RRW96" s="17"/>
      <c r="RRX96" s="17"/>
      <c r="RRY96" s="17"/>
      <c r="RRZ96" s="17"/>
      <c r="RSA96" s="17"/>
      <c r="RSB96" s="17"/>
      <c r="RSC96" s="17"/>
      <c r="RSD96" s="17"/>
      <c r="RSE96" s="17"/>
      <c r="RSF96" s="17"/>
      <c r="RSG96" s="17"/>
      <c r="RSH96" s="17"/>
      <c r="RSI96" s="17"/>
      <c r="RSJ96" s="17"/>
      <c r="RSK96" s="17"/>
      <c r="RSL96" s="17"/>
      <c r="RSM96" s="17"/>
      <c r="RSN96" s="17"/>
      <c r="RSO96" s="17"/>
      <c r="RSP96" s="17"/>
      <c r="RSQ96" s="17"/>
      <c r="RSR96" s="17"/>
      <c r="RSS96" s="17"/>
      <c r="RST96" s="17"/>
      <c r="RSU96" s="17"/>
      <c r="RSV96" s="17"/>
      <c r="RSW96" s="17"/>
      <c r="RSX96" s="17"/>
      <c r="RSY96" s="17"/>
      <c r="RSZ96" s="17"/>
      <c r="RTA96" s="17"/>
      <c r="RTB96" s="17"/>
      <c r="RTC96" s="17"/>
      <c r="RTD96" s="17"/>
      <c r="RTE96" s="17"/>
      <c r="RTF96" s="17"/>
      <c r="RTG96" s="17"/>
      <c r="RTH96" s="17"/>
      <c r="RTI96" s="17"/>
      <c r="RTJ96" s="17"/>
      <c r="RTK96" s="17"/>
      <c r="RTL96" s="17"/>
      <c r="RTM96" s="17"/>
      <c r="RTN96" s="17"/>
      <c r="RTO96" s="17"/>
      <c r="RTP96" s="17"/>
      <c r="RTQ96" s="17"/>
      <c r="RTR96" s="17"/>
      <c r="RTS96" s="17"/>
      <c r="RTT96" s="17"/>
      <c r="RTU96" s="17"/>
      <c r="RTV96" s="17"/>
      <c r="RTW96" s="17"/>
      <c r="RTX96" s="17"/>
      <c r="RTY96" s="17"/>
      <c r="RTZ96" s="17"/>
      <c r="RUA96" s="17"/>
      <c r="RUB96" s="17"/>
      <c r="RUC96" s="17"/>
      <c r="RUD96" s="17"/>
      <c r="RUE96" s="17"/>
      <c r="RUF96" s="17"/>
      <c r="RUG96" s="17"/>
      <c r="RUH96" s="17"/>
      <c r="RUI96" s="17"/>
      <c r="RUJ96" s="17"/>
      <c r="RUK96" s="17"/>
      <c r="RUL96" s="17"/>
      <c r="RUM96" s="17"/>
      <c r="RUN96" s="17"/>
      <c r="RUO96" s="17"/>
      <c r="RUP96" s="17"/>
      <c r="RUQ96" s="17"/>
      <c r="RUR96" s="17"/>
      <c r="RUS96" s="17"/>
      <c r="RUT96" s="17"/>
      <c r="RUU96" s="17"/>
      <c r="RUV96" s="17"/>
      <c r="RUW96" s="17"/>
      <c r="RUX96" s="17"/>
      <c r="RUY96" s="17"/>
      <c r="RUZ96" s="17"/>
      <c r="RVA96" s="17"/>
      <c r="RVB96" s="17"/>
      <c r="RVC96" s="17"/>
      <c r="RVD96" s="17"/>
      <c r="RVE96" s="17"/>
      <c r="RVF96" s="17"/>
      <c r="RVG96" s="17"/>
      <c r="RVH96" s="17"/>
      <c r="RVI96" s="17"/>
      <c r="RVJ96" s="17"/>
      <c r="RVK96" s="17"/>
      <c r="RVL96" s="17"/>
      <c r="RVM96" s="17"/>
      <c r="RVN96" s="17"/>
      <c r="RVO96" s="17"/>
      <c r="RVP96" s="17"/>
      <c r="RVQ96" s="17"/>
      <c r="RVR96" s="17"/>
      <c r="RVS96" s="17"/>
      <c r="RVT96" s="17"/>
      <c r="RVU96" s="17"/>
      <c r="RVV96" s="17"/>
      <c r="RVW96" s="17"/>
      <c r="RVX96" s="17"/>
      <c r="RVY96" s="17"/>
      <c r="RVZ96" s="17"/>
      <c r="RWA96" s="17"/>
      <c r="RWB96" s="17"/>
      <c r="RWC96" s="17"/>
      <c r="RWD96" s="17"/>
      <c r="RWE96" s="17"/>
      <c r="RWF96" s="17"/>
      <c r="RWG96" s="17"/>
      <c r="RWH96" s="17"/>
      <c r="RWI96" s="17"/>
      <c r="RWJ96" s="17"/>
      <c r="RWK96" s="17"/>
      <c r="RWL96" s="17"/>
      <c r="RWM96" s="17"/>
      <c r="RWN96" s="17"/>
      <c r="RWO96" s="17"/>
      <c r="RWP96" s="17"/>
      <c r="RWQ96" s="17"/>
      <c r="RWR96" s="17"/>
      <c r="RWS96" s="17"/>
      <c r="RWT96" s="17"/>
      <c r="RWU96" s="17"/>
      <c r="RWV96" s="17"/>
      <c r="RWW96" s="17"/>
      <c r="RWX96" s="17"/>
      <c r="RWY96" s="17"/>
      <c r="RWZ96" s="17"/>
      <c r="RXA96" s="17"/>
      <c r="RXB96" s="17"/>
      <c r="RXC96" s="17"/>
      <c r="RXD96" s="17"/>
      <c r="RXE96" s="17"/>
      <c r="RXF96" s="17"/>
      <c r="RXG96" s="17"/>
      <c r="RXH96" s="17"/>
      <c r="RXI96" s="17"/>
      <c r="RXJ96" s="17"/>
      <c r="RXK96" s="17"/>
      <c r="RXL96" s="17"/>
      <c r="RXM96" s="17"/>
      <c r="RXN96" s="17"/>
      <c r="RXO96" s="17"/>
      <c r="RXP96" s="17"/>
      <c r="RXQ96" s="17"/>
      <c r="RXR96" s="17"/>
      <c r="RXS96" s="17"/>
      <c r="RXT96" s="17"/>
      <c r="RXU96" s="17"/>
      <c r="RXV96" s="17"/>
      <c r="RXW96" s="17"/>
      <c r="RXX96" s="17"/>
      <c r="RXY96" s="17"/>
      <c r="RXZ96" s="17"/>
      <c r="RYA96" s="17"/>
      <c r="RYB96" s="17"/>
      <c r="RYC96" s="17"/>
      <c r="RYD96" s="17"/>
      <c r="RYE96" s="17"/>
      <c r="RYF96" s="17"/>
      <c r="RYG96" s="17"/>
      <c r="RYH96" s="17"/>
      <c r="RYI96" s="17"/>
      <c r="RYJ96" s="17"/>
      <c r="RYK96" s="17"/>
      <c r="RYL96" s="17"/>
      <c r="RYM96" s="17"/>
      <c r="RYN96" s="17"/>
      <c r="RYO96" s="17"/>
      <c r="RYP96" s="17"/>
      <c r="RYQ96" s="17"/>
      <c r="RYR96" s="17"/>
      <c r="RYS96" s="17"/>
      <c r="RYT96" s="17"/>
      <c r="RYU96" s="17"/>
      <c r="RYV96" s="17"/>
      <c r="RYW96" s="17"/>
      <c r="RYX96" s="17"/>
      <c r="RYY96" s="17"/>
      <c r="RYZ96" s="17"/>
      <c r="RZA96" s="17"/>
      <c r="RZB96" s="17"/>
      <c r="RZC96" s="17"/>
      <c r="RZD96" s="17"/>
      <c r="RZE96" s="17"/>
      <c r="RZF96" s="17"/>
      <c r="RZG96" s="17"/>
      <c r="RZH96" s="17"/>
      <c r="RZI96" s="17"/>
      <c r="RZJ96" s="17"/>
      <c r="RZK96" s="17"/>
      <c r="RZL96" s="17"/>
      <c r="RZM96" s="17"/>
      <c r="RZN96" s="17"/>
      <c r="RZO96" s="17"/>
      <c r="RZP96" s="17"/>
      <c r="RZQ96" s="17"/>
      <c r="RZR96" s="17"/>
      <c r="RZS96" s="17"/>
      <c r="RZT96" s="17"/>
      <c r="RZU96" s="17"/>
      <c r="RZV96" s="17"/>
      <c r="RZW96" s="17"/>
      <c r="RZX96" s="17"/>
      <c r="RZY96" s="17"/>
      <c r="RZZ96" s="17"/>
      <c r="SAA96" s="17"/>
      <c r="SAB96" s="17"/>
      <c r="SAC96" s="17"/>
      <c r="SAD96" s="17"/>
      <c r="SAE96" s="17"/>
      <c r="SAF96" s="17"/>
      <c r="SAG96" s="17"/>
      <c r="SAH96" s="17"/>
      <c r="SAI96" s="17"/>
      <c r="SAJ96" s="17"/>
      <c r="SAK96" s="17"/>
      <c r="SAL96" s="17"/>
      <c r="SAM96" s="17"/>
      <c r="SAN96" s="17"/>
      <c r="SAO96" s="17"/>
      <c r="SAP96" s="17"/>
      <c r="SAQ96" s="17"/>
      <c r="SAR96" s="17"/>
      <c r="SAS96" s="17"/>
      <c r="SAT96" s="17"/>
      <c r="SAU96" s="17"/>
      <c r="SAV96" s="17"/>
      <c r="SAW96" s="17"/>
      <c r="SAX96" s="17"/>
      <c r="SAY96" s="17"/>
      <c r="SAZ96" s="17"/>
      <c r="SBA96" s="17"/>
      <c r="SBB96" s="17"/>
      <c r="SBC96" s="17"/>
      <c r="SBD96" s="17"/>
      <c r="SBE96" s="17"/>
      <c r="SBF96" s="17"/>
      <c r="SBG96" s="17"/>
      <c r="SBH96" s="17"/>
      <c r="SBI96" s="17"/>
      <c r="SBJ96" s="17"/>
      <c r="SBK96" s="17"/>
      <c r="SBL96" s="17"/>
      <c r="SBM96" s="17"/>
      <c r="SBN96" s="17"/>
      <c r="SBO96" s="17"/>
      <c r="SBP96" s="17"/>
      <c r="SBQ96" s="17"/>
      <c r="SBR96" s="17"/>
      <c r="SBS96" s="17"/>
      <c r="SBT96" s="17"/>
      <c r="SBU96" s="17"/>
      <c r="SBV96" s="17"/>
      <c r="SBW96" s="17"/>
      <c r="SBX96" s="17"/>
      <c r="SBY96" s="17"/>
      <c r="SBZ96" s="17"/>
      <c r="SCA96" s="17"/>
      <c r="SCB96" s="17"/>
      <c r="SCC96" s="17"/>
      <c r="SCD96" s="17"/>
      <c r="SCE96" s="17"/>
      <c r="SCF96" s="17"/>
      <c r="SCG96" s="17"/>
      <c r="SCH96" s="17"/>
      <c r="SCI96" s="17"/>
      <c r="SCJ96" s="17"/>
      <c r="SCK96" s="17"/>
      <c r="SCL96" s="17"/>
      <c r="SCM96" s="17"/>
      <c r="SCN96" s="17"/>
      <c r="SCO96" s="17"/>
      <c r="SCP96" s="17"/>
      <c r="SCQ96" s="17"/>
      <c r="SCR96" s="17"/>
      <c r="SCS96" s="17"/>
      <c r="SCT96" s="17"/>
      <c r="SCU96" s="17"/>
      <c r="SCV96" s="17"/>
      <c r="SCW96" s="17"/>
      <c r="SCX96" s="17"/>
      <c r="SCY96" s="17"/>
      <c r="SCZ96" s="17"/>
      <c r="SDA96" s="17"/>
      <c r="SDB96" s="17"/>
      <c r="SDC96" s="17"/>
      <c r="SDD96" s="17"/>
      <c r="SDE96" s="17"/>
      <c r="SDF96" s="17"/>
      <c r="SDG96" s="17"/>
      <c r="SDH96" s="17"/>
      <c r="SDI96" s="17"/>
      <c r="SDJ96" s="17"/>
      <c r="SDK96" s="17"/>
      <c r="SDL96" s="17"/>
      <c r="SDM96" s="17"/>
      <c r="SDN96" s="17"/>
      <c r="SDO96" s="17"/>
      <c r="SDP96" s="17"/>
      <c r="SDQ96" s="17"/>
      <c r="SDR96" s="17"/>
      <c r="SDS96" s="17"/>
      <c r="SDT96" s="17"/>
      <c r="SDU96" s="17"/>
      <c r="SDV96" s="17"/>
      <c r="SDW96" s="17"/>
      <c r="SDX96" s="17"/>
      <c r="SDY96" s="17"/>
      <c r="SDZ96" s="17"/>
      <c r="SEA96" s="17"/>
      <c r="SEB96" s="17"/>
      <c r="SEC96" s="17"/>
      <c r="SED96" s="17"/>
      <c r="SEE96" s="17"/>
      <c r="SEF96" s="17"/>
      <c r="SEG96" s="17"/>
      <c r="SEH96" s="17"/>
      <c r="SEI96" s="17"/>
      <c r="SEJ96" s="17"/>
      <c r="SEK96" s="17"/>
      <c r="SEL96" s="17"/>
      <c r="SEM96" s="17"/>
      <c r="SEN96" s="17"/>
      <c r="SEO96" s="17"/>
      <c r="SEP96" s="17"/>
      <c r="SEQ96" s="17"/>
      <c r="SER96" s="17"/>
      <c r="SES96" s="17"/>
      <c r="SET96" s="17"/>
      <c r="SEU96" s="17"/>
      <c r="SEV96" s="17"/>
      <c r="SEW96" s="17"/>
      <c r="SEX96" s="17"/>
      <c r="SEY96" s="17"/>
      <c r="SEZ96" s="17"/>
      <c r="SFA96" s="17"/>
      <c r="SFB96" s="17"/>
      <c r="SFC96" s="17"/>
      <c r="SFD96" s="17"/>
      <c r="SFE96" s="17"/>
      <c r="SFF96" s="17"/>
      <c r="SFG96" s="17"/>
      <c r="SFH96" s="17"/>
      <c r="SFI96" s="17"/>
      <c r="SFJ96" s="17"/>
      <c r="SFK96" s="17"/>
      <c r="SFL96" s="17"/>
      <c r="SFM96" s="17"/>
      <c r="SFN96" s="17"/>
      <c r="SFO96" s="17"/>
      <c r="SFP96" s="17"/>
      <c r="SFQ96" s="17"/>
      <c r="SFR96" s="17"/>
      <c r="SFS96" s="17"/>
      <c r="SFT96" s="17"/>
      <c r="SFU96" s="17"/>
      <c r="SFV96" s="17"/>
      <c r="SFW96" s="17"/>
      <c r="SFX96" s="17"/>
      <c r="SFY96" s="17"/>
      <c r="SFZ96" s="17"/>
      <c r="SGA96" s="17"/>
      <c r="SGB96" s="17"/>
      <c r="SGC96" s="17"/>
      <c r="SGD96" s="17"/>
      <c r="SGE96" s="17"/>
      <c r="SGF96" s="17"/>
      <c r="SGG96" s="17"/>
      <c r="SGH96" s="17"/>
      <c r="SGI96" s="17"/>
      <c r="SGJ96" s="17"/>
      <c r="SGK96" s="17"/>
      <c r="SGL96" s="17"/>
      <c r="SGM96" s="17"/>
      <c r="SGN96" s="17"/>
      <c r="SGO96" s="17"/>
      <c r="SGP96" s="17"/>
      <c r="SGQ96" s="17"/>
      <c r="SGR96" s="17"/>
      <c r="SGS96" s="17"/>
      <c r="SGT96" s="17"/>
      <c r="SGU96" s="17"/>
      <c r="SGV96" s="17"/>
      <c r="SGW96" s="17"/>
      <c r="SGX96" s="17"/>
      <c r="SGY96" s="17"/>
      <c r="SGZ96" s="17"/>
      <c r="SHA96" s="17"/>
      <c r="SHB96" s="17"/>
      <c r="SHC96" s="17"/>
      <c r="SHD96" s="17"/>
      <c r="SHE96" s="17"/>
      <c r="SHF96" s="17"/>
      <c r="SHG96" s="17"/>
      <c r="SHH96" s="17"/>
      <c r="SHI96" s="17"/>
      <c r="SHJ96" s="17"/>
      <c r="SHK96" s="17"/>
      <c r="SHL96" s="17"/>
      <c r="SHM96" s="17"/>
      <c r="SHN96" s="17"/>
      <c r="SHO96" s="17"/>
      <c r="SHP96" s="17"/>
      <c r="SHQ96" s="17"/>
      <c r="SHR96" s="17"/>
      <c r="SHS96" s="17"/>
      <c r="SHT96" s="17"/>
      <c r="SHU96" s="17"/>
      <c r="SHV96" s="17"/>
      <c r="SHW96" s="17"/>
      <c r="SHX96" s="17"/>
      <c r="SHY96" s="17"/>
      <c r="SHZ96" s="17"/>
      <c r="SIA96" s="17"/>
      <c r="SIB96" s="17"/>
      <c r="SIC96" s="17"/>
      <c r="SID96" s="17"/>
      <c r="SIE96" s="17"/>
      <c r="SIF96" s="17"/>
      <c r="SIG96" s="17"/>
      <c r="SIH96" s="17"/>
      <c r="SII96" s="17"/>
      <c r="SIJ96" s="17"/>
      <c r="SIK96" s="17"/>
      <c r="SIL96" s="17"/>
      <c r="SIM96" s="17"/>
      <c r="SIN96" s="17"/>
      <c r="SIO96" s="17"/>
      <c r="SIP96" s="17"/>
      <c r="SIQ96" s="17"/>
      <c r="SIR96" s="17"/>
      <c r="SIS96" s="17"/>
      <c r="SIT96" s="17"/>
      <c r="SIU96" s="17"/>
      <c r="SIV96" s="17"/>
      <c r="SIW96" s="17"/>
      <c r="SIX96" s="17"/>
      <c r="SIY96" s="17"/>
      <c r="SIZ96" s="17"/>
      <c r="SJA96" s="17"/>
      <c r="SJB96" s="17"/>
      <c r="SJC96" s="17"/>
      <c r="SJD96" s="17"/>
      <c r="SJE96" s="17"/>
      <c r="SJF96" s="17"/>
      <c r="SJG96" s="17"/>
      <c r="SJH96" s="17"/>
      <c r="SJI96" s="17"/>
      <c r="SJJ96" s="17"/>
      <c r="SJK96" s="17"/>
      <c r="SJL96" s="17"/>
      <c r="SJM96" s="17"/>
      <c r="SJN96" s="17"/>
      <c r="SJO96" s="17"/>
      <c r="SJP96" s="17"/>
      <c r="SJQ96" s="17"/>
      <c r="SJR96" s="17"/>
      <c r="SJS96" s="17"/>
      <c r="SJT96" s="17"/>
      <c r="SJU96" s="17"/>
      <c r="SJV96" s="17"/>
      <c r="SJW96" s="17"/>
      <c r="SJX96" s="17"/>
      <c r="SJY96" s="17"/>
      <c r="SJZ96" s="17"/>
      <c r="SKA96" s="17"/>
      <c r="SKB96" s="17"/>
      <c r="SKC96" s="17"/>
      <c r="SKD96" s="17"/>
      <c r="SKE96" s="17"/>
      <c r="SKF96" s="17"/>
      <c r="SKG96" s="17"/>
      <c r="SKH96" s="17"/>
      <c r="SKI96" s="17"/>
      <c r="SKJ96" s="17"/>
      <c r="SKK96" s="17"/>
      <c r="SKL96" s="17"/>
      <c r="SKM96" s="17"/>
      <c r="SKN96" s="17"/>
      <c r="SKO96" s="17"/>
      <c r="SKP96" s="17"/>
      <c r="SKQ96" s="17"/>
      <c r="SKR96" s="17"/>
      <c r="SKS96" s="17"/>
      <c r="SKT96" s="17"/>
      <c r="SKU96" s="17"/>
      <c r="SKV96" s="17"/>
      <c r="SKW96" s="17"/>
      <c r="SKX96" s="17"/>
      <c r="SKY96" s="17"/>
      <c r="SKZ96" s="17"/>
      <c r="SLA96" s="17"/>
      <c r="SLB96" s="17"/>
      <c r="SLC96" s="17"/>
      <c r="SLD96" s="17"/>
      <c r="SLE96" s="17"/>
      <c r="SLF96" s="17"/>
      <c r="SLG96" s="17"/>
      <c r="SLH96" s="17"/>
      <c r="SLI96" s="17"/>
      <c r="SLJ96" s="17"/>
      <c r="SLK96" s="17"/>
      <c r="SLL96" s="17"/>
      <c r="SLM96" s="17"/>
      <c r="SLN96" s="17"/>
      <c r="SLO96" s="17"/>
      <c r="SLP96" s="17"/>
      <c r="SLQ96" s="17"/>
      <c r="SLR96" s="17"/>
      <c r="SLS96" s="17"/>
      <c r="SLT96" s="17"/>
      <c r="SLU96" s="17"/>
      <c r="SLV96" s="17"/>
      <c r="SLW96" s="17"/>
      <c r="SLX96" s="17"/>
      <c r="SLY96" s="17"/>
      <c r="SLZ96" s="17"/>
      <c r="SMA96" s="17"/>
      <c r="SMB96" s="17"/>
      <c r="SMC96" s="17"/>
      <c r="SMD96" s="17"/>
      <c r="SME96" s="17"/>
      <c r="SMF96" s="17"/>
      <c r="SMG96" s="17"/>
      <c r="SMH96" s="17"/>
      <c r="SMI96" s="17"/>
      <c r="SMJ96" s="17"/>
      <c r="SMK96" s="17"/>
      <c r="SML96" s="17"/>
      <c r="SMM96" s="17"/>
      <c r="SMN96" s="17"/>
      <c r="SMO96" s="17"/>
      <c r="SMP96" s="17"/>
      <c r="SMQ96" s="17"/>
      <c r="SMR96" s="17"/>
      <c r="SMS96" s="17"/>
      <c r="SMT96" s="17"/>
      <c r="SMU96" s="17"/>
      <c r="SMV96" s="17"/>
      <c r="SMW96" s="17"/>
      <c r="SMX96" s="17"/>
      <c r="SMY96" s="17"/>
      <c r="SMZ96" s="17"/>
      <c r="SNA96" s="17"/>
      <c r="SNB96" s="17"/>
      <c r="SNC96" s="17"/>
      <c r="SND96" s="17"/>
      <c r="SNE96" s="17"/>
      <c r="SNF96" s="17"/>
      <c r="SNG96" s="17"/>
      <c r="SNH96" s="17"/>
      <c r="SNI96" s="17"/>
      <c r="SNJ96" s="17"/>
      <c r="SNK96" s="17"/>
      <c r="SNL96" s="17"/>
      <c r="SNM96" s="17"/>
      <c r="SNN96" s="17"/>
      <c r="SNO96" s="17"/>
      <c r="SNP96" s="17"/>
      <c r="SNQ96" s="17"/>
      <c r="SNR96" s="17"/>
      <c r="SNS96" s="17"/>
      <c r="SNT96" s="17"/>
      <c r="SNU96" s="17"/>
      <c r="SNV96" s="17"/>
      <c r="SNW96" s="17"/>
      <c r="SNX96" s="17"/>
      <c r="SNY96" s="17"/>
      <c r="SNZ96" s="17"/>
      <c r="SOA96" s="17"/>
      <c r="SOB96" s="17"/>
      <c r="SOC96" s="17"/>
      <c r="SOD96" s="17"/>
      <c r="SOE96" s="17"/>
      <c r="SOF96" s="17"/>
      <c r="SOG96" s="17"/>
      <c r="SOH96" s="17"/>
      <c r="SOI96" s="17"/>
      <c r="SOJ96" s="17"/>
      <c r="SOK96" s="17"/>
      <c r="SOL96" s="17"/>
      <c r="SOM96" s="17"/>
      <c r="SON96" s="17"/>
      <c r="SOO96" s="17"/>
      <c r="SOP96" s="17"/>
      <c r="SOQ96" s="17"/>
      <c r="SOR96" s="17"/>
      <c r="SOS96" s="17"/>
      <c r="SOT96" s="17"/>
      <c r="SOU96" s="17"/>
      <c r="SOV96" s="17"/>
      <c r="SOW96" s="17"/>
      <c r="SOX96" s="17"/>
      <c r="SOY96" s="17"/>
      <c r="SOZ96" s="17"/>
      <c r="SPA96" s="17"/>
      <c r="SPB96" s="17"/>
      <c r="SPC96" s="17"/>
      <c r="SPD96" s="17"/>
      <c r="SPE96" s="17"/>
      <c r="SPF96" s="17"/>
      <c r="SPG96" s="17"/>
      <c r="SPH96" s="17"/>
      <c r="SPI96" s="17"/>
      <c r="SPJ96" s="17"/>
      <c r="SPK96" s="17"/>
      <c r="SPL96" s="17"/>
      <c r="SPM96" s="17"/>
      <c r="SPN96" s="17"/>
      <c r="SPO96" s="17"/>
      <c r="SPP96" s="17"/>
      <c r="SPQ96" s="17"/>
      <c r="SPR96" s="17"/>
      <c r="SPS96" s="17"/>
      <c r="SPT96" s="17"/>
      <c r="SPU96" s="17"/>
      <c r="SPV96" s="17"/>
      <c r="SPW96" s="17"/>
      <c r="SPX96" s="17"/>
      <c r="SPY96" s="17"/>
      <c r="SPZ96" s="17"/>
      <c r="SQA96" s="17"/>
      <c r="SQB96" s="17"/>
      <c r="SQC96" s="17"/>
      <c r="SQD96" s="17"/>
      <c r="SQE96" s="17"/>
      <c r="SQF96" s="17"/>
      <c r="SQG96" s="17"/>
      <c r="SQH96" s="17"/>
      <c r="SQI96" s="17"/>
      <c r="SQJ96" s="17"/>
      <c r="SQK96" s="17"/>
      <c r="SQL96" s="17"/>
      <c r="SQM96" s="17"/>
      <c r="SQN96" s="17"/>
      <c r="SQO96" s="17"/>
      <c r="SQP96" s="17"/>
      <c r="SQQ96" s="17"/>
      <c r="SQR96" s="17"/>
      <c r="SQS96" s="17"/>
      <c r="SQT96" s="17"/>
      <c r="SQU96" s="17"/>
      <c r="SQV96" s="17"/>
      <c r="SQW96" s="17"/>
      <c r="SQX96" s="17"/>
      <c r="SQY96" s="17"/>
      <c r="SQZ96" s="17"/>
      <c r="SRA96" s="17"/>
      <c r="SRB96" s="17"/>
      <c r="SRC96" s="17"/>
      <c r="SRD96" s="17"/>
      <c r="SRE96" s="17"/>
      <c r="SRF96" s="17"/>
      <c r="SRG96" s="17"/>
      <c r="SRH96" s="17"/>
      <c r="SRI96" s="17"/>
      <c r="SRJ96" s="17"/>
      <c r="SRK96" s="17"/>
      <c r="SRL96" s="17"/>
      <c r="SRM96" s="17"/>
      <c r="SRN96" s="17"/>
      <c r="SRO96" s="17"/>
      <c r="SRP96" s="17"/>
      <c r="SRQ96" s="17"/>
      <c r="SRR96" s="17"/>
      <c r="SRS96" s="17"/>
      <c r="SRT96" s="17"/>
      <c r="SRU96" s="17"/>
      <c r="SRV96" s="17"/>
      <c r="SRW96" s="17"/>
      <c r="SRX96" s="17"/>
      <c r="SRY96" s="17"/>
      <c r="SRZ96" s="17"/>
      <c r="SSA96" s="17"/>
      <c r="SSB96" s="17"/>
      <c r="SSC96" s="17"/>
      <c r="SSD96" s="17"/>
      <c r="SSE96" s="17"/>
      <c r="SSF96" s="17"/>
      <c r="SSG96" s="17"/>
      <c r="SSH96" s="17"/>
      <c r="SSI96" s="17"/>
      <c r="SSJ96" s="17"/>
      <c r="SSK96" s="17"/>
      <c r="SSL96" s="17"/>
      <c r="SSM96" s="17"/>
      <c r="SSN96" s="17"/>
      <c r="SSO96" s="17"/>
      <c r="SSP96" s="17"/>
      <c r="SSQ96" s="17"/>
      <c r="SSR96" s="17"/>
      <c r="SSS96" s="17"/>
      <c r="SST96" s="17"/>
      <c r="SSU96" s="17"/>
      <c r="SSV96" s="17"/>
      <c r="SSW96" s="17"/>
      <c r="SSX96" s="17"/>
      <c r="SSY96" s="17"/>
      <c r="SSZ96" s="17"/>
      <c r="STA96" s="17"/>
      <c r="STB96" s="17"/>
      <c r="STC96" s="17"/>
      <c r="STD96" s="17"/>
      <c r="STE96" s="17"/>
      <c r="STF96" s="17"/>
      <c r="STG96" s="17"/>
      <c r="STH96" s="17"/>
      <c r="STI96" s="17"/>
      <c r="STJ96" s="17"/>
      <c r="STK96" s="17"/>
      <c r="STL96" s="17"/>
      <c r="STM96" s="17"/>
      <c r="STN96" s="17"/>
      <c r="STO96" s="17"/>
      <c r="STP96" s="17"/>
      <c r="STQ96" s="17"/>
      <c r="STR96" s="17"/>
      <c r="STS96" s="17"/>
      <c r="STT96" s="17"/>
      <c r="STU96" s="17"/>
      <c r="STV96" s="17"/>
      <c r="STW96" s="17"/>
      <c r="STX96" s="17"/>
      <c r="STY96" s="17"/>
      <c r="STZ96" s="17"/>
      <c r="SUA96" s="17"/>
      <c r="SUB96" s="17"/>
      <c r="SUC96" s="17"/>
      <c r="SUD96" s="17"/>
      <c r="SUE96" s="17"/>
      <c r="SUF96" s="17"/>
      <c r="SUG96" s="17"/>
      <c r="SUH96" s="17"/>
      <c r="SUI96" s="17"/>
      <c r="SUJ96" s="17"/>
      <c r="SUK96" s="17"/>
      <c r="SUL96" s="17"/>
      <c r="SUM96" s="17"/>
      <c r="SUN96" s="17"/>
      <c r="SUO96" s="17"/>
      <c r="SUP96" s="17"/>
      <c r="SUQ96" s="17"/>
      <c r="SUR96" s="17"/>
      <c r="SUS96" s="17"/>
      <c r="SUT96" s="17"/>
      <c r="SUU96" s="17"/>
      <c r="SUV96" s="17"/>
      <c r="SUW96" s="17"/>
      <c r="SUX96" s="17"/>
      <c r="SUY96" s="17"/>
      <c r="SUZ96" s="17"/>
      <c r="SVA96" s="17"/>
      <c r="SVB96" s="17"/>
      <c r="SVC96" s="17"/>
      <c r="SVD96" s="17"/>
      <c r="SVE96" s="17"/>
      <c r="SVF96" s="17"/>
      <c r="SVG96" s="17"/>
      <c r="SVH96" s="17"/>
      <c r="SVI96" s="17"/>
      <c r="SVJ96" s="17"/>
      <c r="SVK96" s="17"/>
      <c r="SVL96" s="17"/>
      <c r="SVM96" s="17"/>
      <c r="SVN96" s="17"/>
      <c r="SVO96" s="17"/>
      <c r="SVP96" s="17"/>
      <c r="SVQ96" s="17"/>
      <c r="SVR96" s="17"/>
      <c r="SVS96" s="17"/>
      <c r="SVT96" s="17"/>
      <c r="SVU96" s="17"/>
      <c r="SVV96" s="17"/>
      <c r="SVW96" s="17"/>
      <c r="SVX96" s="17"/>
      <c r="SVY96" s="17"/>
      <c r="SVZ96" s="17"/>
      <c r="SWA96" s="17"/>
      <c r="SWB96" s="17"/>
      <c r="SWC96" s="17"/>
      <c r="SWD96" s="17"/>
      <c r="SWE96" s="17"/>
      <c r="SWF96" s="17"/>
      <c r="SWG96" s="17"/>
      <c r="SWH96" s="17"/>
      <c r="SWI96" s="17"/>
      <c r="SWJ96" s="17"/>
      <c r="SWK96" s="17"/>
      <c r="SWL96" s="17"/>
      <c r="SWM96" s="17"/>
      <c r="SWN96" s="17"/>
      <c r="SWO96" s="17"/>
      <c r="SWP96" s="17"/>
      <c r="SWQ96" s="17"/>
      <c r="SWR96" s="17"/>
      <c r="SWS96" s="17"/>
      <c r="SWT96" s="17"/>
      <c r="SWU96" s="17"/>
      <c r="SWV96" s="17"/>
      <c r="SWW96" s="17"/>
      <c r="SWX96" s="17"/>
      <c r="SWY96" s="17"/>
      <c r="SWZ96" s="17"/>
      <c r="SXA96" s="17"/>
      <c r="SXB96" s="17"/>
      <c r="SXC96" s="17"/>
      <c r="SXD96" s="17"/>
      <c r="SXE96" s="17"/>
      <c r="SXF96" s="17"/>
      <c r="SXG96" s="17"/>
      <c r="SXH96" s="17"/>
      <c r="SXI96" s="17"/>
      <c r="SXJ96" s="17"/>
      <c r="SXK96" s="17"/>
      <c r="SXL96" s="17"/>
      <c r="SXM96" s="17"/>
      <c r="SXN96" s="17"/>
      <c r="SXO96" s="17"/>
      <c r="SXP96" s="17"/>
      <c r="SXQ96" s="17"/>
      <c r="SXR96" s="17"/>
      <c r="SXS96" s="17"/>
      <c r="SXT96" s="17"/>
      <c r="SXU96" s="17"/>
      <c r="SXV96" s="17"/>
      <c r="SXW96" s="17"/>
      <c r="SXX96" s="17"/>
      <c r="SXY96" s="17"/>
      <c r="SXZ96" s="17"/>
      <c r="SYA96" s="17"/>
      <c r="SYB96" s="17"/>
      <c r="SYC96" s="17"/>
      <c r="SYD96" s="17"/>
      <c r="SYE96" s="17"/>
      <c r="SYF96" s="17"/>
      <c r="SYG96" s="17"/>
      <c r="SYH96" s="17"/>
      <c r="SYI96" s="17"/>
      <c r="SYJ96" s="17"/>
      <c r="SYK96" s="17"/>
      <c r="SYL96" s="17"/>
      <c r="SYM96" s="17"/>
      <c r="SYN96" s="17"/>
      <c r="SYO96" s="17"/>
      <c r="SYP96" s="17"/>
      <c r="SYQ96" s="17"/>
      <c r="SYR96" s="17"/>
      <c r="SYS96" s="17"/>
      <c r="SYT96" s="17"/>
      <c r="SYU96" s="17"/>
      <c r="SYV96" s="17"/>
      <c r="SYW96" s="17"/>
      <c r="SYX96" s="17"/>
      <c r="SYY96" s="17"/>
      <c r="SYZ96" s="17"/>
      <c r="SZA96" s="17"/>
      <c r="SZB96" s="17"/>
      <c r="SZC96" s="17"/>
      <c r="SZD96" s="17"/>
      <c r="SZE96" s="17"/>
      <c r="SZF96" s="17"/>
      <c r="SZG96" s="17"/>
      <c r="SZH96" s="17"/>
      <c r="SZI96" s="17"/>
      <c r="SZJ96" s="17"/>
      <c r="SZK96" s="17"/>
      <c r="SZL96" s="17"/>
      <c r="SZM96" s="17"/>
      <c r="SZN96" s="17"/>
      <c r="SZO96" s="17"/>
      <c r="SZP96" s="17"/>
      <c r="SZQ96" s="17"/>
      <c r="SZR96" s="17"/>
      <c r="SZS96" s="17"/>
      <c r="SZT96" s="17"/>
      <c r="SZU96" s="17"/>
      <c r="SZV96" s="17"/>
      <c r="SZW96" s="17"/>
      <c r="SZX96" s="17"/>
      <c r="SZY96" s="17"/>
      <c r="SZZ96" s="17"/>
      <c r="TAA96" s="17"/>
      <c r="TAB96" s="17"/>
      <c r="TAC96" s="17"/>
      <c r="TAD96" s="17"/>
      <c r="TAE96" s="17"/>
      <c r="TAF96" s="17"/>
      <c r="TAG96" s="17"/>
      <c r="TAH96" s="17"/>
      <c r="TAI96" s="17"/>
      <c r="TAJ96" s="17"/>
      <c r="TAK96" s="17"/>
      <c r="TAL96" s="17"/>
      <c r="TAM96" s="17"/>
      <c r="TAN96" s="17"/>
      <c r="TAO96" s="17"/>
      <c r="TAP96" s="17"/>
      <c r="TAQ96" s="17"/>
      <c r="TAR96" s="17"/>
      <c r="TAS96" s="17"/>
      <c r="TAT96" s="17"/>
      <c r="TAU96" s="17"/>
      <c r="TAV96" s="17"/>
      <c r="TAW96" s="17"/>
      <c r="TAX96" s="17"/>
      <c r="TAY96" s="17"/>
      <c r="TAZ96" s="17"/>
      <c r="TBA96" s="17"/>
      <c r="TBB96" s="17"/>
      <c r="TBC96" s="17"/>
      <c r="TBD96" s="17"/>
      <c r="TBE96" s="17"/>
      <c r="TBF96" s="17"/>
      <c r="TBG96" s="17"/>
      <c r="TBH96" s="17"/>
      <c r="TBI96" s="17"/>
      <c r="TBJ96" s="17"/>
      <c r="TBK96" s="17"/>
      <c r="TBL96" s="17"/>
      <c r="TBM96" s="17"/>
      <c r="TBN96" s="17"/>
      <c r="TBO96" s="17"/>
      <c r="TBP96" s="17"/>
      <c r="TBQ96" s="17"/>
      <c r="TBR96" s="17"/>
      <c r="TBS96" s="17"/>
      <c r="TBT96" s="17"/>
      <c r="TBU96" s="17"/>
      <c r="TBV96" s="17"/>
      <c r="TBW96" s="17"/>
      <c r="TBX96" s="17"/>
      <c r="TBY96" s="17"/>
      <c r="TBZ96" s="17"/>
      <c r="TCA96" s="17"/>
      <c r="TCB96" s="17"/>
      <c r="TCC96" s="17"/>
      <c r="TCD96" s="17"/>
      <c r="TCE96" s="17"/>
      <c r="TCF96" s="17"/>
      <c r="TCG96" s="17"/>
      <c r="TCH96" s="17"/>
      <c r="TCI96" s="17"/>
      <c r="TCJ96" s="17"/>
      <c r="TCK96" s="17"/>
      <c r="TCL96" s="17"/>
      <c r="TCM96" s="17"/>
      <c r="TCN96" s="17"/>
      <c r="TCO96" s="17"/>
      <c r="TCP96" s="17"/>
      <c r="TCQ96" s="17"/>
      <c r="TCR96" s="17"/>
      <c r="TCS96" s="17"/>
      <c r="TCT96" s="17"/>
      <c r="TCU96" s="17"/>
      <c r="TCV96" s="17"/>
      <c r="TCW96" s="17"/>
      <c r="TCX96" s="17"/>
      <c r="TCY96" s="17"/>
      <c r="TCZ96" s="17"/>
      <c r="TDA96" s="17"/>
      <c r="TDB96" s="17"/>
      <c r="TDC96" s="17"/>
      <c r="TDD96" s="17"/>
      <c r="TDE96" s="17"/>
      <c r="TDF96" s="17"/>
      <c r="TDG96" s="17"/>
      <c r="TDH96" s="17"/>
      <c r="TDI96" s="17"/>
      <c r="TDJ96" s="17"/>
      <c r="TDK96" s="17"/>
      <c r="TDL96" s="17"/>
      <c r="TDM96" s="17"/>
      <c r="TDN96" s="17"/>
      <c r="TDO96" s="17"/>
      <c r="TDP96" s="17"/>
      <c r="TDQ96" s="17"/>
      <c r="TDR96" s="17"/>
      <c r="TDS96" s="17"/>
      <c r="TDT96" s="17"/>
      <c r="TDU96" s="17"/>
      <c r="TDV96" s="17"/>
      <c r="TDW96" s="17"/>
      <c r="TDX96" s="17"/>
      <c r="TDY96" s="17"/>
      <c r="TDZ96" s="17"/>
      <c r="TEA96" s="17"/>
      <c r="TEB96" s="17"/>
      <c r="TEC96" s="17"/>
      <c r="TED96" s="17"/>
      <c r="TEE96" s="17"/>
      <c r="TEF96" s="17"/>
      <c r="TEG96" s="17"/>
      <c r="TEH96" s="17"/>
      <c r="TEI96" s="17"/>
      <c r="TEJ96" s="17"/>
      <c r="TEK96" s="17"/>
      <c r="TEL96" s="17"/>
      <c r="TEM96" s="17"/>
      <c r="TEN96" s="17"/>
      <c r="TEO96" s="17"/>
      <c r="TEP96" s="17"/>
      <c r="TEQ96" s="17"/>
      <c r="TER96" s="17"/>
      <c r="TES96" s="17"/>
      <c r="TET96" s="17"/>
      <c r="TEU96" s="17"/>
      <c r="TEV96" s="17"/>
      <c r="TEW96" s="17"/>
      <c r="TEX96" s="17"/>
      <c r="TEY96" s="17"/>
      <c r="TEZ96" s="17"/>
      <c r="TFA96" s="17"/>
      <c r="TFB96" s="17"/>
      <c r="TFC96" s="17"/>
      <c r="TFD96" s="17"/>
      <c r="TFE96" s="17"/>
      <c r="TFF96" s="17"/>
      <c r="TFG96" s="17"/>
      <c r="TFH96" s="17"/>
      <c r="TFI96" s="17"/>
      <c r="TFJ96" s="17"/>
      <c r="TFK96" s="17"/>
      <c r="TFL96" s="17"/>
      <c r="TFM96" s="17"/>
      <c r="TFN96" s="17"/>
      <c r="TFO96" s="17"/>
      <c r="TFP96" s="17"/>
      <c r="TFQ96" s="17"/>
      <c r="TFR96" s="17"/>
      <c r="TFS96" s="17"/>
      <c r="TFT96" s="17"/>
      <c r="TFU96" s="17"/>
      <c r="TFV96" s="17"/>
      <c r="TFW96" s="17"/>
      <c r="TFX96" s="17"/>
      <c r="TFY96" s="17"/>
      <c r="TFZ96" s="17"/>
      <c r="TGA96" s="17"/>
      <c r="TGB96" s="17"/>
      <c r="TGC96" s="17"/>
      <c r="TGD96" s="17"/>
      <c r="TGE96" s="17"/>
      <c r="TGF96" s="17"/>
      <c r="TGG96" s="17"/>
      <c r="TGH96" s="17"/>
      <c r="TGI96" s="17"/>
      <c r="TGJ96" s="17"/>
      <c r="TGK96" s="17"/>
      <c r="TGL96" s="17"/>
      <c r="TGM96" s="17"/>
      <c r="TGN96" s="17"/>
      <c r="TGO96" s="17"/>
      <c r="TGP96" s="17"/>
      <c r="TGQ96" s="17"/>
      <c r="TGR96" s="17"/>
      <c r="TGS96" s="17"/>
      <c r="TGT96" s="17"/>
      <c r="TGU96" s="17"/>
      <c r="TGV96" s="17"/>
      <c r="TGW96" s="17"/>
      <c r="TGX96" s="17"/>
      <c r="TGY96" s="17"/>
      <c r="TGZ96" s="17"/>
      <c r="THA96" s="17"/>
      <c r="THB96" s="17"/>
      <c r="THC96" s="17"/>
      <c r="THD96" s="17"/>
      <c r="THE96" s="17"/>
      <c r="THF96" s="17"/>
      <c r="THG96" s="17"/>
      <c r="THH96" s="17"/>
      <c r="THI96" s="17"/>
      <c r="THJ96" s="17"/>
      <c r="THK96" s="17"/>
      <c r="THL96" s="17"/>
      <c r="THM96" s="17"/>
      <c r="THN96" s="17"/>
      <c r="THO96" s="17"/>
      <c r="THP96" s="17"/>
      <c r="THQ96" s="17"/>
      <c r="THR96" s="17"/>
      <c r="THS96" s="17"/>
      <c r="THT96" s="17"/>
      <c r="THU96" s="17"/>
      <c r="THV96" s="17"/>
      <c r="THW96" s="17"/>
      <c r="THX96" s="17"/>
      <c r="THY96" s="17"/>
      <c r="THZ96" s="17"/>
      <c r="TIA96" s="17"/>
      <c r="TIB96" s="17"/>
      <c r="TIC96" s="17"/>
      <c r="TID96" s="17"/>
      <c r="TIE96" s="17"/>
      <c r="TIF96" s="17"/>
      <c r="TIG96" s="17"/>
      <c r="TIH96" s="17"/>
      <c r="TII96" s="17"/>
      <c r="TIJ96" s="17"/>
      <c r="TIK96" s="17"/>
      <c r="TIL96" s="17"/>
      <c r="TIM96" s="17"/>
      <c r="TIN96" s="17"/>
      <c r="TIO96" s="17"/>
      <c r="TIP96" s="17"/>
      <c r="TIQ96" s="17"/>
      <c r="TIR96" s="17"/>
      <c r="TIS96" s="17"/>
      <c r="TIT96" s="17"/>
      <c r="TIU96" s="17"/>
      <c r="TIV96" s="17"/>
      <c r="TIW96" s="17"/>
      <c r="TIX96" s="17"/>
      <c r="TIY96" s="17"/>
      <c r="TIZ96" s="17"/>
      <c r="TJA96" s="17"/>
      <c r="TJB96" s="17"/>
      <c r="TJC96" s="17"/>
      <c r="TJD96" s="17"/>
      <c r="TJE96" s="17"/>
      <c r="TJF96" s="17"/>
      <c r="TJG96" s="17"/>
      <c r="TJH96" s="17"/>
      <c r="TJI96" s="17"/>
      <c r="TJJ96" s="17"/>
      <c r="TJK96" s="17"/>
      <c r="TJL96" s="17"/>
      <c r="TJM96" s="17"/>
      <c r="TJN96" s="17"/>
      <c r="TJO96" s="17"/>
      <c r="TJP96" s="17"/>
      <c r="TJQ96" s="17"/>
      <c r="TJR96" s="17"/>
      <c r="TJS96" s="17"/>
      <c r="TJT96" s="17"/>
      <c r="TJU96" s="17"/>
      <c r="TJV96" s="17"/>
      <c r="TJW96" s="17"/>
      <c r="TJX96" s="17"/>
      <c r="TJY96" s="17"/>
      <c r="TJZ96" s="17"/>
      <c r="TKA96" s="17"/>
      <c r="TKB96" s="17"/>
      <c r="TKC96" s="17"/>
      <c r="TKD96" s="17"/>
      <c r="TKE96" s="17"/>
      <c r="TKF96" s="17"/>
      <c r="TKG96" s="17"/>
      <c r="TKH96" s="17"/>
      <c r="TKI96" s="17"/>
      <c r="TKJ96" s="17"/>
      <c r="TKK96" s="17"/>
      <c r="TKL96" s="17"/>
      <c r="TKM96" s="17"/>
      <c r="TKN96" s="17"/>
      <c r="TKO96" s="17"/>
      <c r="TKP96" s="17"/>
      <c r="TKQ96" s="17"/>
      <c r="TKR96" s="17"/>
      <c r="TKS96" s="17"/>
      <c r="TKT96" s="17"/>
      <c r="TKU96" s="17"/>
      <c r="TKV96" s="17"/>
      <c r="TKW96" s="17"/>
      <c r="TKX96" s="17"/>
      <c r="TKY96" s="17"/>
      <c r="TKZ96" s="17"/>
      <c r="TLA96" s="17"/>
      <c r="TLB96" s="17"/>
      <c r="TLC96" s="17"/>
      <c r="TLD96" s="17"/>
      <c r="TLE96" s="17"/>
      <c r="TLF96" s="17"/>
      <c r="TLG96" s="17"/>
      <c r="TLH96" s="17"/>
      <c r="TLI96" s="17"/>
      <c r="TLJ96" s="17"/>
      <c r="TLK96" s="17"/>
      <c r="TLL96" s="17"/>
      <c r="TLM96" s="17"/>
      <c r="TLN96" s="17"/>
      <c r="TLO96" s="17"/>
      <c r="TLP96" s="17"/>
      <c r="TLQ96" s="17"/>
      <c r="TLR96" s="17"/>
      <c r="TLS96" s="17"/>
      <c r="TLT96" s="17"/>
      <c r="TLU96" s="17"/>
      <c r="TLV96" s="17"/>
      <c r="TLW96" s="17"/>
      <c r="TLX96" s="17"/>
      <c r="TLY96" s="17"/>
      <c r="TLZ96" s="17"/>
      <c r="TMA96" s="17"/>
      <c r="TMB96" s="17"/>
      <c r="TMC96" s="17"/>
      <c r="TMD96" s="17"/>
      <c r="TME96" s="17"/>
      <c r="TMF96" s="17"/>
      <c r="TMG96" s="17"/>
      <c r="TMH96" s="17"/>
      <c r="TMI96" s="17"/>
      <c r="TMJ96" s="17"/>
      <c r="TMK96" s="17"/>
      <c r="TML96" s="17"/>
      <c r="TMM96" s="17"/>
      <c r="TMN96" s="17"/>
      <c r="TMO96" s="17"/>
      <c r="TMP96" s="17"/>
      <c r="TMQ96" s="17"/>
      <c r="TMR96" s="17"/>
      <c r="TMS96" s="17"/>
      <c r="TMT96" s="17"/>
      <c r="TMU96" s="17"/>
      <c r="TMV96" s="17"/>
      <c r="TMW96" s="17"/>
      <c r="TMX96" s="17"/>
      <c r="TMY96" s="17"/>
      <c r="TMZ96" s="17"/>
      <c r="TNA96" s="17"/>
      <c r="TNB96" s="17"/>
      <c r="TNC96" s="17"/>
      <c r="TND96" s="17"/>
      <c r="TNE96" s="17"/>
      <c r="TNF96" s="17"/>
      <c r="TNG96" s="17"/>
      <c r="TNH96" s="17"/>
      <c r="TNI96" s="17"/>
      <c r="TNJ96" s="17"/>
      <c r="TNK96" s="17"/>
      <c r="TNL96" s="17"/>
      <c r="TNM96" s="17"/>
      <c r="TNN96" s="17"/>
      <c r="TNO96" s="17"/>
      <c r="TNP96" s="17"/>
      <c r="TNQ96" s="17"/>
      <c r="TNR96" s="17"/>
      <c r="TNS96" s="17"/>
      <c r="TNT96" s="17"/>
      <c r="TNU96" s="17"/>
      <c r="TNV96" s="17"/>
      <c r="TNW96" s="17"/>
      <c r="TNX96" s="17"/>
      <c r="TNY96" s="17"/>
      <c r="TNZ96" s="17"/>
      <c r="TOA96" s="17"/>
      <c r="TOB96" s="17"/>
      <c r="TOC96" s="17"/>
      <c r="TOD96" s="17"/>
      <c r="TOE96" s="17"/>
      <c r="TOF96" s="17"/>
      <c r="TOG96" s="17"/>
      <c r="TOH96" s="17"/>
      <c r="TOI96" s="17"/>
      <c r="TOJ96" s="17"/>
      <c r="TOK96" s="17"/>
      <c r="TOL96" s="17"/>
      <c r="TOM96" s="17"/>
      <c r="TON96" s="17"/>
      <c r="TOO96" s="17"/>
      <c r="TOP96" s="17"/>
      <c r="TOQ96" s="17"/>
      <c r="TOR96" s="17"/>
      <c r="TOS96" s="17"/>
      <c r="TOT96" s="17"/>
      <c r="TOU96" s="17"/>
      <c r="TOV96" s="17"/>
      <c r="TOW96" s="17"/>
      <c r="TOX96" s="17"/>
      <c r="TOY96" s="17"/>
      <c r="TOZ96" s="17"/>
      <c r="TPA96" s="17"/>
      <c r="TPB96" s="17"/>
      <c r="TPC96" s="17"/>
      <c r="TPD96" s="17"/>
      <c r="TPE96" s="17"/>
      <c r="TPF96" s="17"/>
      <c r="TPG96" s="17"/>
      <c r="TPH96" s="17"/>
      <c r="TPI96" s="17"/>
      <c r="TPJ96" s="17"/>
      <c r="TPK96" s="17"/>
      <c r="TPL96" s="17"/>
      <c r="TPM96" s="17"/>
      <c r="TPN96" s="17"/>
      <c r="TPO96" s="17"/>
      <c r="TPP96" s="17"/>
      <c r="TPQ96" s="17"/>
      <c r="TPR96" s="17"/>
      <c r="TPS96" s="17"/>
      <c r="TPT96" s="17"/>
      <c r="TPU96" s="17"/>
      <c r="TPV96" s="17"/>
      <c r="TPW96" s="17"/>
      <c r="TPX96" s="17"/>
      <c r="TPY96" s="17"/>
      <c r="TPZ96" s="17"/>
      <c r="TQA96" s="17"/>
      <c r="TQB96" s="17"/>
      <c r="TQC96" s="17"/>
      <c r="TQD96" s="17"/>
      <c r="TQE96" s="17"/>
      <c r="TQF96" s="17"/>
      <c r="TQG96" s="17"/>
      <c r="TQH96" s="17"/>
      <c r="TQI96" s="17"/>
      <c r="TQJ96" s="17"/>
      <c r="TQK96" s="17"/>
      <c r="TQL96" s="17"/>
      <c r="TQM96" s="17"/>
      <c r="TQN96" s="17"/>
      <c r="TQO96" s="17"/>
      <c r="TQP96" s="17"/>
      <c r="TQQ96" s="17"/>
      <c r="TQR96" s="17"/>
      <c r="TQS96" s="17"/>
      <c r="TQT96" s="17"/>
      <c r="TQU96" s="17"/>
      <c r="TQV96" s="17"/>
      <c r="TQW96" s="17"/>
      <c r="TQX96" s="17"/>
      <c r="TQY96" s="17"/>
      <c r="TQZ96" s="17"/>
      <c r="TRA96" s="17"/>
      <c r="TRB96" s="17"/>
      <c r="TRC96" s="17"/>
      <c r="TRD96" s="17"/>
      <c r="TRE96" s="17"/>
      <c r="TRF96" s="17"/>
      <c r="TRG96" s="17"/>
      <c r="TRH96" s="17"/>
      <c r="TRI96" s="17"/>
      <c r="TRJ96" s="17"/>
      <c r="TRK96" s="17"/>
      <c r="TRL96" s="17"/>
      <c r="TRM96" s="17"/>
      <c r="TRN96" s="17"/>
      <c r="TRO96" s="17"/>
      <c r="TRP96" s="17"/>
      <c r="TRQ96" s="17"/>
      <c r="TRR96" s="17"/>
      <c r="TRS96" s="17"/>
      <c r="TRT96" s="17"/>
      <c r="TRU96" s="17"/>
      <c r="TRV96" s="17"/>
      <c r="TRW96" s="17"/>
      <c r="TRX96" s="17"/>
      <c r="TRY96" s="17"/>
      <c r="TRZ96" s="17"/>
      <c r="TSA96" s="17"/>
      <c r="TSB96" s="17"/>
      <c r="TSC96" s="17"/>
      <c r="TSD96" s="17"/>
      <c r="TSE96" s="17"/>
      <c r="TSF96" s="17"/>
      <c r="TSG96" s="17"/>
      <c r="TSH96" s="17"/>
      <c r="TSI96" s="17"/>
      <c r="TSJ96" s="17"/>
      <c r="TSK96" s="17"/>
      <c r="TSL96" s="17"/>
      <c r="TSM96" s="17"/>
      <c r="TSN96" s="17"/>
      <c r="TSO96" s="17"/>
      <c r="TSP96" s="17"/>
      <c r="TSQ96" s="17"/>
      <c r="TSR96" s="17"/>
      <c r="TSS96" s="17"/>
      <c r="TST96" s="17"/>
      <c r="TSU96" s="17"/>
      <c r="TSV96" s="17"/>
      <c r="TSW96" s="17"/>
      <c r="TSX96" s="17"/>
      <c r="TSY96" s="17"/>
      <c r="TSZ96" s="17"/>
      <c r="TTA96" s="17"/>
      <c r="TTB96" s="17"/>
      <c r="TTC96" s="17"/>
      <c r="TTD96" s="17"/>
      <c r="TTE96" s="17"/>
      <c r="TTF96" s="17"/>
      <c r="TTG96" s="17"/>
      <c r="TTH96" s="17"/>
      <c r="TTI96" s="17"/>
      <c r="TTJ96" s="17"/>
      <c r="TTK96" s="17"/>
      <c r="TTL96" s="17"/>
      <c r="TTM96" s="17"/>
      <c r="TTN96" s="17"/>
      <c r="TTO96" s="17"/>
      <c r="TTP96" s="17"/>
      <c r="TTQ96" s="17"/>
      <c r="TTR96" s="17"/>
      <c r="TTS96" s="17"/>
      <c r="TTT96" s="17"/>
      <c r="TTU96" s="17"/>
      <c r="TTV96" s="17"/>
      <c r="TTW96" s="17"/>
      <c r="TTX96" s="17"/>
      <c r="TTY96" s="17"/>
      <c r="TTZ96" s="17"/>
      <c r="TUA96" s="17"/>
      <c r="TUB96" s="17"/>
      <c r="TUC96" s="17"/>
      <c r="TUD96" s="17"/>
      <c r="TUE96" s="17"/>
      <c r="TUF96" s="17"/>
      <c r="TUG96" s="17"/>
      <c r="TUH96" s="17"/>
      <c r="TUI96" s="17"/>
      <c r="TUJ96" s="17"/>
      <c r="TUK96" s="17"/>
      <c r="TUL96" s="17"/>
      <c r="TUM96" s="17"/>
      <c r="TUN96" s="17"/>
      <c r="TUO96" s="17"/>
      <c r="TUP96" s="17"/>
      <c r="TUQ96" s="17"/>
      <c r="TUR96" s="17"/>
      <c r="TUS96" s="17"/>
      <c r="TUT96" s="17"/>
      <c r="TUU96" s="17"/>
      <c r="TUV96" s="17"/>
      <c r="TUW96" s="17"/>
      <c r="TUX96" s="17"/>
      <c r="TUY96" s="17"/>
      <c r="TUZ96" s="17"/>
      <c r="TVA96" s="17"/>
      <c r="TVB96" s="17"/>
      <c r="TVC96" s="17"/>
      <c r="TVD96" s="17"/>
      <c r="TVE96" s="17"/>
      <c r="TVF96" s="17"/>
      <c r="TVG96" s="17"/>
      <c r="TVH96" s="17"/>
      <c r="TVI96" s="17"/>
      <c r="TVJ96" s="17"/>
      <c r="TVK96" s="17"/>
      <c r="TVL96" s="17"/>
      <c r="TVM96" s="17"/>
      <c r="TVN96" s="17"/>
      <c r="TVO96" s="17"/>
      <c r="TVP96" s="17"/>
      <c r="TVQ96" s="17"/>
      <c r="TVR96" s="17"/>
      <c r="TVS96" s="17"/>
      <c r="TVT96" s="17"/>
      <c r="TVU96" s="17"/>
      <c r="TVV96" s="17"/>
      <c r="TVW96" s="17"/>
      <c r="TVX96" s="17"/>
      <c r="TVY96" s="17"/>
      <c r="TVZ96" s="17"/>
      <c r="TWA96" s="17"/>
      <c r="TWB96" s="17"/>
      <c r="TWC96" s="17"/>
      <c r="TWD96" s="17"/>
      <c r="TWE96" s="17"/>
      <c r="TWF96" s="17"/>
      <c r="TWG96" s="17"/>
      <c r="TWH96" s="17"/>
      <c r="TWI96" s="17"/>
      <c r="TWJ96" s="17"/>
      <c r="TWK96" s="17"/>
      <c r="TWL96" s="17"/>
      <c r="TWM96" s="17"/>
      <c r="TWN96" s="17"/>
      <c r="TWO96" s="17"/>
      <c r="TWP96" s="17"/>
      <c r="TWQ96" s="17"/>
      <c r="TWR96" s="17"/>
      <c r="TWS96" s="17"/>
      <c r="TWT96" s="17"/>
      <c r="TWU96" s="17"/>
      <c r="TWV96" s="17"/>
      <c r="TWW96" s="17"/>
      <c r="TWX96" s="17"/>
      <c r="TWY96" s="17"/>
      <c r="TWZ96" s="17"/>
      <c r="TXA96" s="17"/>
      <c r="TXB96" s="17"/>
      <c r="TXC96" s="17"/>
      <c r="TXD96" s="17"/>
      <c r="TXE96" s="17"/>
      <c r="TXF96" s="17"/>
      <c r="TXG96" s="17"/>
      <c r="TXH96" s="17"/>
      <c r="TXI96" s="17"/>
      <c r="TXJ96" s="17"/>
      <c r="TXK96" s="17"/>
      <c r="TXL96" s="17"/>
      <c r="TXM96" s="17"/>
      <c r="TXN96" s="17"/>
      <c r="TXO96" s="17"/>
      <c r="TXP96" s="17"/>
      <c r="TXQ96" s="17"/>
      <c r="TXR96" s="17"/>
      <c r="TXS96" s="17"/>
      <c r="TXT96" s="17"/>
      <c r="TXU96" s="17"/>
      <c r="TXV96" s="17"/>
      <c r="TXW96" s="17"/>
      <c r="TXX96" s="17"/>
      <c r="TXY96" s="17"/>
      <c r="TXZ96" s="17"/>
      <c r="TYA96" s="17"/>
      <c r="TYB96" s="17"/>
      <c r="TYC96" s="17"/>
      <c r="TYD96" s="17"/>
      <c r="TYE96" s="17"/>
      <c r="TYF96" s="17"/>
      <c r="TYG96" s="17"/>
      <c r="TYH96" s="17"/>
      <c r="TYI96" s="17"/>
      <c r="TYJ96" s="17"/>
      <c r="TYK96" s="17"/>
      <c r="TYL96" s="17"/>
      <c r="TYM96" s="17"/>
      <c r="TYN96" s="17"/>
      <c r="TYO96" s="17"/>
      <c r="TYP96" s="17"/>
      <c r="TYQ96" s="17"/>
      <c r="TYR96" s="17"/>
      <c r="TYS96" s="17"/>
      <c r="TYT96" s="17"/>
      <c r="TYU96" s="17"/>
      <c r="TYV96" s="17"/>
      <c r="TYW96" s="17"/>
      <c r="TYX96" s="17"/>
      <c r="TYY96" s="17"/>
      <c r="TYZ96" s="17"/>
      <c r="TZA96" s="17"/>
      <c r="TZB96" s="17"/>
      <c r="TZC96" s="17"/>
      <c r="TZD96" s="17"/>
      <c r="TZE96" s="17"/>
      <c r="TZF96" s="17"/>
      <c r="TZG96" s="17"/>
      <c r="TZH96" s="17"/>
      <c r="TZI96" s="17"/>
      <c r="TZJ96" s="17"/>
      <c r="TZK96" s="17"/>
      <c r="TZL96" s="17"/>
      <c r="TZM96" s="17"/>
      <c r="TZN96" s="17"/>
      <c r="TZO96" s="17"/>
      <c r="TZP96" s="17"/>
      <c r="TZQ96" s="17"/>
      <c r="TZR96" s="17"/>
      <c r="TZS96" s="17"/>
      <c r="TZT96" s="17"/>
      <c r="TZU96" s="17"/>
      <c r="TZV96" s="17"/>
      <c r="TZW96" s="17"/>
      <c r="TZX96" s="17"/>
      <c r="TZY96" s="17"/>
      <c r="TZZ96" s="17"/>
      <c r="UAA96" s="17"/>
      <c r="UAB96" s="17"/>
      <c r="UAC96" s="17"/>
      <c r="UAD96" s="17"/>
      <c r="UAE96" s="17"/>
      <c r="UAF96" s="17"/>
      <c r="UAG96" s="17"/>
      <c r="UAH96" s="17"/>
      <c r="UAI96" s="17"/>
      <c r="UAJ96" s="17"/>
      <c r="UAK96" s="17"/>
      <c r="UAL96" s="17"/>
      <c r="UAM96" s="17"/>
      <c r="UAN96" s="17"/>
      <c r="UAO96" s="17"/>
      <c r="UAP96" s="17"/>
      <c r="UAQ96" s="17"/>
      <c r="UAR96" s="17"/>
      <c r="UAS96" s="17"/>
      <c r="UAT96" s="17"/>
      <c r="UAU96" s="17"/>
      <c r="UAV96" s="17"/>
      <c r="UAW96" s="17"/>
      <c r="UAX96" s="17"/>
      <c r="UAY96" s="17"/>
      <c r="UAZ96" s="17"/>
      <c r="UBA96" s="17"/>
      <c r="UBB96" s="17"/>
      <c r="UBC96" s="17"/>
      <c r="UBD96" s="17"/>
      <c r="UBE96" s="17"/>
      <c r="UBF96" s="17"/>
      <c r="UBG96" s="17"/>
      <c r="UBH96" s="17"/>
      <c r="UBI96" s="17"/>
      <c r="UBJ96" s="17"/>
      <c r="UBK96" s="17"/>
      <c r="UBL96" s="17"/>
      <c r="UBM96" s="17"/>
      <c r="UBN96" s="17"/>
      <c r="UBO96" s="17"/>
      <c r="UBP96" s="17"/>
      <c r="UBQ96" s="17"/>
      <c r="UBR96" s="17"/>
      <c r="UBS96" s="17"/>
      <c r="UBT96" s="17"/>
      <c r="UBU96" s="17"/>
      <c r="UBV96" s="17"/>
      <c r="UBW96" s="17"/>
      <c r="UBX96" s="17"/>
      <c r="UBY96" s="17"/>
      <c r="UBZ96" s="17"/>
      <c r="UCA96" s="17"/>
      <c r="UCB96" s="17"/>
      <c r="UCC96" s="17"/>
      <c r="UCD96" s="17"/>
      <c r="UCE96" s="17"/>
      <c r="UCF96" s="17"/>
      <c r="UCG96" s="17"/>
      <c r="UCH96" s="17"/>
      <c r="UCI96" s="17"/>
      <c r="UCJ96" s="17"/>
      <c r="UCK96" s="17"/>
      <c r="UCL96" s="17"/>
      <c r="UCM96" s="17"/>
      <c r="UCN96" s="17"/>
      <c r="UCO96" s="17"/>
      <c r="UCP96" s="17"/>
      <c r="UCQ96" s="17"/>
      <c r="UCR96" s="17"/>
      <c r="UCS96" s="17"/>
      <c r="UCT96" s="17"/>
      <c r="UCU96" s="17"/>
      <c r="UCV96" s="17"/>
      <c r="UCW96" s="17"/>
      <c r="UCX96" s="17"/>
      <c r="UCY96" s="17"/>
      <c r="UCZ96" s="17"/>
      <c r="UDA96" s="17"/>
      <c r="UDB96" s="17"/>
      <c r="UDC96" s="17"/>
      <c r="UDD96" s="17"/>
      <c r="UDE96" s="17"/>
      <c r="UDF96" s="17"/>
      <c r="UDG96" s="17"/>
      <c r="UDH96" s="17"/>
      <c r="UDI96" s="17"/>
      <c r="UDJ96" s="17"/>
      <c r="UDK96" s="17"/>
      <c r="UDL96" s="17"/>
      <c r="UDM96" s="17"/>
      <c r="UDN96" s="17"/>
      <c r="UDO96" s="17"/>
      <c r="UDP96" s="17"/>
      <c r="UDQ96" s="17"/>
      <c r="UDR96" s="17"/>
      <c r="UDS96" s="17"/>
      <c r="UDT96" s="17"/>
      <c r="UDU96" s="17"/>
      <c r="UDV96" s="17"/>
      <c r="UDW96" s="17"/>
      <c r="UDX96" s="17"/>
      <c r="UDY96" s="17"/>
      <c r="UDZ96" s="17"/>
      <c r="UEA96" s="17"/>
      <c r="UEB96" s="17"/>
      <c r="UEC96" s="17"/>
      <c r="UED96" s="17"/>
      <c r="UEE96" s="17"/>
      <c r="UEF96" s="17"/>
      <c r="UEG96" s="17"/>
      <c r="UEH96" s="17"/>
      <c r="UEI96" s="17"/>
      <c r="UEJ96" s="17"/>
      <c r="UEK96" s="17"/>
      <c r="UEL96" s="17"/>
      <c r="UEM96" s="17"/>
      <c r="UEN96" s="17"/>
      <c r="UEO96" s="17"/>
      <c r="UEP96" s="17"/>
      <c r="UEQ96" s="17"/>
      <c r="UER96" s="17"/>
      <c r="UES96" s="17"/>
      <c r="UET96" s="17"/>
      <c r="UEU96" s="17"/>
      <c r="UEV96" s="17"/>
      <c r="UEW96" s="17"/>
      <c r="UEX96" s="17"/>
      <c r="UEY96" s="17"/>
      <c r="UEZ96" s="17"/>
      <c r="UFA96" s="17"/>
      <c r="UFB96" s="17"/>
      <c r="UFC96" s="17"/>
      <c r="UFD96" s="17"/>
      <c r="UFE96" s="17"/>
      <c r="UFF96" s="17"/>
      <c r="UFG96" s="17"/>
      <c r="UFH96" s="17"/>
      <c r="UFI96" s="17"/>
      <c r="UFJ96" s="17"/>
      <c r="UFK96" s="17"/>
      <c r="UFL96" s="17"/>
      <c r="UFM96" s="17"/>
      <c r="UFN96" s="17"/>
      <c r="UFO96" s="17"/>
      <c r="UFP96" s="17"/>
      <c r="UFQ96" s="17"/>
      <c r="UFR96" s="17"/>
      <c r="UFS96" s="17"/>
      <c r="UFT96" s="17"/>
      <c r="UFU96" s="17"/>
      <c r="UFV96" s="17"/>
      <c r="UFW96" s="17"/>
      <c r="UFX96" s="17"/>
      <c r="UFY96" s="17"/>
      <c r="UFZ96" s="17"/>
      <c r="UGA96" s="17"/>
      <c r="UGB96" s="17"/>
      <c r="UGC96" s="17"/>
      <c r="UGD96" s="17"/>
      <c r="UGE96" s="17"/>
      <c r="UGF96" s="17"/>
      <c r="UGG96" s="17"/>
      <c r="UGH96" s="17"/>
      <c r="UGI96" s="17"/>
      <c r="UGJ96" s="17"/>
      <c r="UGK96" s="17"/>
      <c r="UGL96" s="17"/>
      <c r="UGM96" s="17"/>
      <c r="UGN96" s="17"/>
      <c r="UGO96" s="17"/>
      <c r="UGP96" s="17"/>
      <c r="UGQ96" s="17"/>
      <c r="UGR96" s="17"/>
      <c r="UGS96" s="17"/>
      <c r="UGT96" s="17"/>
      <c r="UGU96" s="17"/>
      <c r="UGV96" s="17"/>
      <c r="UGW96" s="17"/>
      <c r="UGX96" s="17"/>
      <c r="UGY96" s="17"/>
      <c r="UGZ96" s="17"/>
      <c r="UHA96" s="17"/>
      <c r="UHB96" s="17"/>
      <c r="UHC96" s="17"/>
      <c r="UHD96" s="17"/>
      <c r="UHE96" s="17"/>
      <c r="UHF96" s="17"/>
      <c r="UHG96" s="17"/>
      <c r="UHH96" s="17"/>
      <c r="UHI96" s="17"/>
      <c r="UHJ96" s="17"/>
      <c r="UHK96" s="17"/>
      <c r="UHL96" s="17"/>
      <c r="UHM96" s="17"/>
      <c r="UHN96" s="17"/>
      <c r="UHO96" s="17"/>
      <c r="UHP96" s="17"/>
      <c r="UHQ96" s="17"/>
      <c r="UHR96" s="17"/>
      <c r="UHS96" s="17"/>
      <c r="UHT96" s="17"/>
      <c r="UHU96" s="17"/>
      <c r="UHV96" s="17"/>
      <c r="UHW96" s="17"/>
      <c r="UHX96" s="17"/>
      <c r="UHY96" s="17"/>
      <c r="UHZ96" s="17"/>
      <c r="UIA96" s="17"/>
      <c r="UIB96" s="17"/>
      <c r="UIC96" s="17"/>
      <c r="UID96" s="17"/>
      <c r="UIE96" s="17"/>
      <c r="UIF96" s="17"/>
      <c r="UIG96" s="17"/>
      <c r="UIH96" s="17"/>
      <c r="UII96" s="17"/>
      <c r="UIJ96" s="17"/>
      <c r="UIK96" s="17"/>
      <c r="UIL96" s="17"/>
      <c r="UIM96" s="17"/>
      <c r="UIN96" s="17"/>
      <c r="UIO96" s="17"/>
      <c r="UIP96" s="17"/>
      <c r="UIQ96" s="17"/>
      <c r="UIR96" s="17"/>
      <c r="UIS96" s="17"/>
      <c r="UIT96" s="17"/>
      <c r="UIU96" s="17"/>
      <c r="UIV96" s="17"/>
      <c r="UIW96" s="17"/>
      <c r="UIX96" s="17"/>
      <c r="UIY96" s="17"/>
      <c r="UIZ96" s="17"/>
      <c r="UJA96" s="17"/>
      <c r="UJB96" s="17"/>
      <c r="UJC96" s="17"/>
      <c r="UJD96" s="17"/>
      <c r="UJE96" s="17"/>
      <c r="UJF96" s="17"/>
      <c r="UJG96" s="17"/>
      <c r="UJH96" s="17"/>
      <c r="UJI96" s="17"/>
      <c r="UJJ96" s="17"/>
      <c r="UJK96" s="17"/>
      <c r="UJL96" s="17"/>
      <c r="UJM96" s="17"/>
      <c r="UJN96" s="17"/>
      <c r="UJO96" s="17"/>
      <c r="UJP96" s="17"/>
      <c r="UJQ96" s="17"/>
      <c r="UJR96" s="17"/>
      <c r="UJS96" s="17"/>
      <c r="UJT96" s="17"/>
      <c r="UJU96" s="17"/>
      <c r="UJV96" s="17"/>
      <c r="UJW96" s="17"/>
      <c r="UJX96" s="17"/>
      <c r="UJY96" s="17"/>
      <c r="UJZ96" s="17"/>
      <c r="UKA96" s="17"/>
      <c r="UKB96" s="17"/>
      <c r="UKC96" s="17"/>
      <c r="UKD96" s="17"/>
      <c r="UKE96" s="17"/>
      <c r="UKF96" s="17"/>
      <c r="UKG96" s="17"/>
      <c r="UKH96" s="17"/>
      <c r="UKI96" s="17"/>
      <c r="UKJ96" s="17"/>
      <c r="UKK96" s="17"/>
      <c r="UKL96" s="17"/>
      <c r="UKM96" s="17"/>
      <c r="UKN96" s="17"/>
      <c r="UKO96" s="17"/>
      <c r="UKP96" s="17"/>
      <c r="UKQ96" s="17"/>
      <c r="UKR96" s="17"/>
      <c r="UKS96" s="17"/>
      <c r="UKT96" s="17"/>
      <c r="UKU96" s="17"/>
      <c r="UKV96" s="17"/>
      <c r="UKW96" s="17"/>
      <c r="UKX96" s="17"/>
      <c r="UKY96" s="17"/>
      <c r="UKZ96" s="17"/>
      <c r="ULA96" s="17"/>
      <c r="ULB96" s="17"/>
      <c r="ULC96" s="17"/>
      <c r="ULD96" s="17"/>
      <c r="ULE96" s="17"/>
      <c r="ULF96" s="17"/>
      <c r="ULG96" s="17"/>
      <c r="ULH96" s="17"/>
      <c r="ULI96" s="17"/>
      <c r="ULJ96" s="17"/>
      <c r="ULK96" s="17"/>
      <c r="ULL96" s="17"/>
      <c r="ULM96" s="17"/>
      <c r="ULN96" s="17"/>
      <c r="ULO96" s="17"/>
      <c r="ULP96" s="17"/>
      <c r="ULQ96" s="17"/>
      <c r="ULR96" s="17"/>
      <c r="ULS96" s="17"/>
      <c r="ULT96" s="17"/>
      <c r="ULU96" s="17"/>
      <c r="ULV96" s="17"/>
      <c r="ULW96" s="17"/>
      <c r="ULX96" s="17"/>
      <c r="ULY96" s="17"/>
      <c r="ULZ96" s="17"/>
      <c r="UMA96" s="17"/>
      <c r="UMB96" s="17"/>
      <c r="UMC96" s="17"/>
      <c r="UMD96" s="17"/>
      <c r="UME96" s="17"/>
      <c r="UMF96" s="17"/>
      <c r="UMG96" s="17"/>
      <c r="UMH96" s="17"/>
      <c r="UMI96" s="17"/>
      <c r="UMJ96" s="17"/>
      <c r="UMK96" s="17"/>
      <c r="UML96" s="17"/>
      <c r="UMM96" s="17"/>
      <c r="UMN96" s="17"/>
      <c r="UMO96" s="17"/>
      <c r="UMP96" s="17"/>
      <c r="UMQ96" s="17"/>
      <c r="UMR96" s="17"/>
      <c r="UMS96" s="17"/>
      <c r="UMT96" s="17"/>
      <c r="UMU96" s="17"/>
      <c r="UMV96" s="17"/>
      <c r="UMW96" s="17"/>
      <c r="UMX96" s="17"/>
      <c r="UMY96" s="17"/>
      <c r="UMZ96" s="17"/>
      <c r="UNA96" s="17"/>
      <c r="UNB96" s="17"/>
      <c r="UNC96" s="17"/>
      <c r="UND96" s="17"/>
      <c r="UNE96" s="17"/>
      <c r="UNF96" s="17"/>
      <c r="UNG96" s="17"/>
      <c r="UNH96" s="17"/>
      <c r="UNI96" s="17"/>
      <c r="UNJ96" s="17"/>
      <c r="UNK96" s="17"/>
      <c r="UNL96" s="17"/>
      <c r="UNM96" s="17"/>
      <c r="UNN96" s="17"/>
      <c r="UNO96" s="17"/>
      <c r="UNP96" s="17"/>
      <c r="UNQ96" s="17"/>
      <c r="UNR96" s="17"/>
      <c r="UNS96" s="17"/>
      <c r="UNT96" s="17"/>
      <c r="UNU96" s="17"/>
      <c r="UNV96" s="17"/>
      <c r="UNW96" s="17"/>
      <c r="UNX96" s="17"/>
      <c r="UNY96" s="17"/>
      <c r="UNZ96" s="17"/>
      <c r="UOA96" s="17"/>
      <c r="UOB96" s="17"/>
      <c r="UOC96" s="17"/>
      <c r="UOD96" s="17"/>
      <c r="UOE96" s="17"/>
      <c r="UOF96" s="17"/>
      <c r="UOG96" s="17"/>
      <c r="UOH96" s="17"/>
      <c r="UOI96" s="17"/>
      <c r="UOJ96" s="17"/>
      <c r="UOK96" s="17"/>
      <c r="UOL96" s="17"/>
      <c r="UOM96" s="17"/>
      <c r="UON96" s="17"/>
      <c r="UOO96" s="17"/>
      <c r="UOP96" s="17"/>
      <c r="UOQ96" s="17"/>
      <c r="UOR96" s="17"/>
      <c r="UOS96" s="17"/>
      <c r="UOT96" s="17"/>
      <c r="UOU96" s="17"/>
      <c r="UOV96" s="17"/>
      <c r="UOW96" s="17"/>
      <c r="UOX96" s="17"/>
      <c r="UOY96" s="17"/>
      <c r="UOZ96" s="17"/>
      <c r="UPA96" s="17"/>
      <c r="UPB96" s="17"/>
      <c r="UPC96" s="17"/>
      <c r="UPD96" s="17"/>
      <c r="UPE96" s="17"/>
      <c r="UPF96" s="17"/>
      <c r="UPG96" s="17"/>
      <c r="UPH96" s="17"/>
      <c r="UPI96" s="17"/>
      <c r="UPJ96" s="17"/>
      <c r="UPK96" s="17"/>
      <c r="UPL96" s="17"/>
      <c r="UPM96" s="17"/>
      <c r="UPN96" s="17"/>
      <c r="UPO96" s="17"/>
      <c r="UPP96" s="17"/>
      <c r="UPQ96" s="17"/>
      <c r="UPR96" s="17"/>
      <c r="UPS96" s="17"/>
      <c r="UPT96" s="17"/>
      <c r="UPU96" s="17"/>
      <c r="UPV96" s="17"/>
      <c r="UPW96" s="17"/>
      <c r="UPX96" s="17"/>
      <c r="UPY96" s="17"/>
      <c r="UPZ96" s="17"/>
      <c r="UQA96" s="17"/>
      <c r="UQB96" s="17"/>
      <c r="UQC96" s="17"/>
      <c r="UQD96" s="17"/>
      <c r="UQE96" s="17"/>
      <c r="UQF96" s="17"/>
      <c r="UQG96" s="17"/>
      <c r="UQH96" s="17"/>
      <c r="UQI96" s="17"/>
      <c r="UQJ96" s="17"/>
      <c r="UQK96" s="17"/>
      <c r="UQL96" s="17"/>
      <c r="UQM96" s="17"/>
      <c r="UQN96" s="17"/>
      <c r="UQO96" s="17"/>
      <c r="UQP96" s="17"/>
      <c r="UQQ96" s="17"/>
      <c r="UQR96" s="17"/>
      <c r="UQS96" s="17"/>
      <c r="UQT96" s="17"/>
      <c r="UQU96" s="17"/>
      <c r="UQV96" s="17"/>
      <c r="UQW96" s="17"/>
      <c r="UQX96" s="17"/>
      <c r="UQY96" s="17"/>
      <c r="UQZ96" s="17"/>
      <c r="URA96" s="17"/>
      <c r="URB96" s="17"/>
      <c r="URC96" s="17"/>
      <c r="URD96" s="17"/>
      <c r="URE96" s="17"/>
      <c r="URF96" s="17"/>
      <c r="URG96" s="17"/>
      <c r="URH96" s="17"/>
      <c r="URI96" s="17"/>
      <c r="URJ96" s="17"/>
      <c r="URK96" s="17"/>
      <c r="URL96" s="17"/>
      <c r="URM96" s="17"/>
      <c r="URN96" s="17"/>
      <c r="URO96" s="17"/>
      <c r="URP96" s="17"/>
      <c r="URQ96" s="17"/>
      <c r="URR96" s="17"/>
      <c r="URS96" s="17"/>
      <c r="URT96" s="17"/>
      <c r="URU96" s="17"/>
      <c r="URV96" s="17"/>
      <c r="URW96" s="17"/>
      <c r="URX96" s="17"/>
      <c r="URY96" s="17"/>
      <c r="URZ96" s="17"/>
      <c r="USA96" s="17"/>
      <c r="USB96" s="17"/>
      <c r="USC96" s="17"/>
      <c r="USD96" s="17"/>
      <c r="USE96" s="17"/>
      <c r="USF96" s="17"/>
      <c r="USG96" s="17"/>
      <c r="USH96" s="17"/>
      <c r="USI96" s="17"/>
      <c r="USJ96" s="17"/>
      <c r="USK96" s="17"/>
      <c r="USL96" s="17"/>
      <c r="USM96" s="17"/>
      <c r="USN96" s="17"/>
      <c r="USO96" s="17"/>
      <c r="USP96" s="17"/>
      <c r="USQ96" s="17"/>
      <c r="USR96" s="17"/>
      <c r="USS96" s="17"/>
      <c r="UST96" s="17"/>
      <c r="USU96" s="17"/>
      <c r="USV96" s="17"/>
      <c r="USW96" s="17"/>
      <c r="USX96" s="17"/>
      <c r="USY96" s="17"/>
      <c r="USZ96" s="17"/>
      <c r="UTA96" s="17"/>
      <c r="UTB96" s="17"/>
      <c r="UTC96" s="17"/>
      <c r="UTD96" s="17"/>
      <c r="UTE96" s="17"/>
      <c r="UTF96" s="17"/>
      <c r="UTG96" s="17"/>
      <c r="UTH96" s="17"/>
      <c r="UTI96" s="17"/>
      <c r="UTJ96" s="17"/>
      <c r="UTK96" s="17"/>
      <c r="UTL96" s="17"/>
      <c r="UTM96" s="17"/>
      <c r="UTN96" s="17"/>
      <c r="UTO96" s="17"/>
      <c r="UTP96" s="17"/>
      <c r="UTQ96" s="17"/>
      <c r="UTR96" s="17"/>
      <c r="UTS96" s="17"/>
      <c r="UTT96" s="17"/>
      <c r="UTU96" s="17"/>
      <c r="UTV96" s="17"/>
      <c r="UTW96" s="17"/>
      <c r="UTX96" s="17"/>
      <c r="UTY96" s="17"/>
      <c r="UTZ96" s="17"/>
      <c r="UUA96" s="17"/>
      <c r="UUB96" s="17"/>
      <c r="UUC96" s="17"/>
      <c r="UUD96" s="17"/>
      <c r="UUE96" s="17"/>
      <c r="UUF96" s="17"/>
      <c r="UUG96" s="17"/>
      <c r="UUH96" s="17"/>
      <c r="UUI96" s="17"/>
      <c r="UUJ96" s="17"/>
      <c r="UUK96" s="17"/>
      <c r="UUL96" s="17"/>
      <c r="UUM96" s="17"/>
      <c r="UUN96" s="17"/>
      <c r="UUO96" s="17"/>
      <c r="UUP96" s="17"/>
      <c r="UUQ96" s="17"/>
      <c r="UUR96" s="17"/>
      <c r="UUS96" s="17"/>
      <c r="UUT96" s="17"/>
      <c r="UUU96" s="17"/>
      <c r="UUV96" s="17"/>
      <c r="UUW96" s="17"/>
      <c r="UUX96" s="17"/>
      <c r="UUY96" s="17"/>
      <c r="UUZ96" s="17"/>
      <c r="UVA96" s="17"/>
      <c r="UVB96" s="17"/>
      <c r="UVC96" s="17"/>
      <c r="UVD96" s="17"/>
      <c r="UVE96" s="17"/>
      <c r="UVF96" s="17"/>
      <c r="UVG96" s="17"/>
      <c r="UVH96" s="17"/>
      <c r="UVI96" s="17"/>
      <c r="UVJ96" s="17"/>
      <c r="UVK96" s="17"/>
      <c r="UVL96" s="17"/>
      <c r="UVM96" s="17"/>
      <c r="UVN96" s="17"/>
      <c r="UVO96" s="17"/>
      <c r="UVP96" s="17"/>
      <c r="UVQ96" s="17"/>
      <c r="UVR96" s="17"/>
      <c r="UVS96" s="17"/>
      <c r="UVT96" s="17"/>
      <c r="UVU96" s="17"/>
      <c r="UVV96" s="17"/>
      <c r="UVW96" s="17"/>
      <c r="UVX96" s="17"/>
      <c r="UVY96" s="17"/>
      <c r="UVZ96" s="17"/>
      <c r="UWA96" s="17"/>
      <c r="UWB96" s="17"/>
      <c r="UWC96" s="17"/>
      <c r="UWD96" s="17"/>
      <c r="UWE96" s="17"/>
      <c r="UWF96" s="17"/>
      <c r="UWG96" s="17"/>
      <c r="UWH96" s="17"/>
      <c r="UWI96" s="17"/>
      <c r="UWJ96" s="17"/>
      <c r="UWK96" s="17"/>
      <c r="UWL96" s="17"/>
      <c r="UWM96" s="17"/>
      <c r="UWN96" s="17"/>
      <c r="UWO96" s="17"/>
      <c r="UWP96" s="17"/>
      <c r="UWQ96" s="17"/>
      <c r="UWR96" s="17"/>
      <c r="UWS96" s="17"/>
      <c r="UWT96" s="17"/>
      <c r="UWU96" s="17"/>
      <c r="UWV96" s="17"/>
      <c r="UWW96" s="17"/>
      <c r="UWX96" s="17"/>
      <c r="UWY96" s="17"/>
      <c r="UWZ96" s="17"/>
      <c r="UXA96" s="17"/>
      <c r="UXB96" s="17"/>
      <c r="UXC96" s="17"/>
      <c r="UXD96" s="17"/>
      <c r="UXE96" s="17"/>
      <c r="UXF96" s="17"/>
      <c r="UXG96" s="17"/>
      <c r="UXH96" s="17"/>
      <c r="UXI96" s="17"/>
      <c r="UXJ96" s="17"/>
      <c r="UXK96" s="17"/>
      <c r="UXL96" s="17"/>
      <c r="UXM96" s="17"/>
      <c r="UXN96" s="17"/>
      <c r="UXO96" s="17"/>
      <c r="UXP96" s="17"/>
      <c r="UXQ96" s="17"/>
      <c r="UXR96" s="17"/>
      <c r="UXS96" s="17"/>
      <c r="UXT96" s="17"/>
      <c r="UXU96" s="17"/>
      <c r="UXV96" s="17"/>
      <c r="UXW96" s="17"/>
      <c r="UXX96" s="17"/>
      <c r="UXY96" s="17"/>
      <c r="UXZ96" s="17"/>
      <c r="UYA96" s="17"/>
      <c r="UYB96" s="17"/>
      <c r="UYC96" s="17"/>
      <c r="UYD96" s="17"/>
      <c r="UYE96" s="17"/>
      <c r="UYF96" s="17"/>
      <c r="UYG96" s="17"/>
      <c r="UYH96" s="17"/>
      <c r="UYI96" s="17"/>
      <c r="UYJ96" s="17"/>
      <c r="UYK96" s="17"/>
      <c r="UYL96" s="17"/>
      <c r="UYM96" s="17"/>
      <c r="UYN96" s="17"/>
      <c r="UYO96" s="17"/>
      <c r="UYP96" s="17"/>
      <c r="UYQ96" s="17"/>
      <c r="UYR96" s="17"/>
      <c r="UYS96" s="17"/>
      <c r="UYT96" s="17"/>
      <c r="UYU96" s="17"/>
      <c r="UYV96" s="17"/>
      <c r="UYW96" s="17"/>
      <c r="UYX96" s="17"/>
      <c r="UYY96" s="17"/>
      <c r="UYZ96" s="17"/>
      <c r="UZA96" s="17"/>
      <c r="UZB96" s="17"/>
      <c r="UZC96" s="17"/>
      <c r="UZD96" s="17"/>
      <c r="UZE96" s="17"/>
      <c r="UZF96" s="17"/>
      <c r="UZG96" s="17"/>
      <c r="UZH96" s="17"/>
      <c r="UZI96" s="17"/>
      <c r="UZJ96" s="17"/>
      <c r="UZK96" s="17"/>
      <c r="UZL96" s="17"/>
      <c r="UZM96" s="17"/>
      <c r="UZN96" s="17"/>
      <c r="UZO96" s="17"/>
      <c r="UZP96" s="17"/>
      <c r="UZQ96" s="17"/>
      <c r="UZR96" s="17"/>
      <c r="UZS96" s="17"/>
      <c r="UZT96" s="17"/>
      <c r="UZU96" s="17"/>
      <c r="UZV96" s="17"/>
      <c r="UZW96" s="17"/>
      <c r="UZX96" s="17"/>
      <c r="UZY96" s="17"/>
      <c r="UZZ96" s="17"/>
      <c r="VAA96" s="17"/>
      <c r="VAB96" s="17"/>
      <c r="VAC96" s="17"/>
      <c r="VAD96" s="17"/>
      <c r="VAE96" s="17"/>
      <c r="VAF96" s="17"/>
      <c r="VAG96" s="17"/>
      <c r="VAH96" s="17"/>
      <c r="VAI96" s="17"/>
      <c r="VAJ96" s="17"/>
      <c r="VAK96" s="17"/>
      <c r="VAL96" s="17"/>
      <c r="VAM96" s="17"/>
      <c r="VAN96" s="17"/>
      <c r="VAO96" s="17"/>
      <c r="VAP96" s="17"/>
      <c r="VAQ96" s="17"/>
      <c r="VAR96" s="17"/>
      <c r="VAS96" s="17"/>
      <c r="VAT96" s="17"/>
      <c r="VAU96" s="17"/>
      <c r="VAV96" s="17"/>
      <c r="VAW96" s="17"/>
      <c r="VAX96" s="17"/>
      <c r="VAY96" s="17"/>
      <c r="VAZ96" s="17"/>
      <c r="VBA96" s="17"/>
      <c r="VBB96" s="17"/>
      <c r="VBC96" s="17"/>
      <c r="VBD96" s="17"/>
      <c r="VBE96" s="17"/>
      <c r="VBF96" s="17"/>
      <c r="VBG96" s="17"/>
      <c r="VBH96" s="17"/>
      <c r="VBI96" s="17"/>
      <c r="VBJ96" s="17"/>
      <c r="VBK96" s="17"/>
      <c r="VBL96" s="17"/>
      <c r="VBM96" s="17"/>
      <c r="VBN96" s="17"/>
      <c r="VBO96" s="17"/>
      <c r="VBP96" s="17"/>
      <c r="VBQ96" s="17"/>
      <c r="VBR96" s="17"/>
      <c r="VBS96" s="17"/>
      <c r="VBT96" s="17"/>
      <c r="VBU96" s="17"/>
      <c r="VBV96" s="17"/>
      <c r="VBW96" s="17"/>
      <c r="VBX96" s="17"/>
      <c r="VBY96" s="17"/>
      <c r="VBZ96" s="17"/>
      <c r="VCA96" s="17"/>
      <c r="VCB96" s="17"/>
      <c r="VCC96" s="17"/>
      <c r="VCD96" s="17"/>
      <c r="VCE96" s="17"/>
      <c r="VCF96" s="17"/>
      <c r="VCG96" s="17"/>
      <c r="VCH96" s="17"/>
      <c r="VCI96" s="17"/>
      <c r="VCJ96" s="17"/>
      <c r="VCK96" s="17"/>
      <c r="VCL96" s="17"/>
      <c r="VCM96" s="17"/>
      <c r="VCN96" s="17"/>
      <c r="VCO96" s="17"/>
      <c r="VCP96" s="17"/>
      <c r="VCQ96" s="17"/>
      <c r="VCR96" s="17"/>
      <c r="VCS96" s="17"/>
      <c r="VCT96" s="17"/>
      <c r="VCU96" s="17"/>
      <c r="VCV96" s="17"/>
      <c r="VCW96" s="17"/>
      <c r="VCX96" s="17"/>
      <c r="VCY96" s="17"/>
      <c r="VCZ96" s="17"/>
      <c r="VDA96" s="17"/>
      <c r="VDB96" s="17"/>
      <c r="VDC96" s="17"/>
      <c r="VDD96" s="17"/>
      <c r="VDE96" s="17"/>
      <c r="VDF96" s="17"/>
      <c r="VDG96" s="17"/>
      <c r="VDH96" s="17"/>
      <c r="VDI96" s="17"/>
      <c r="VDJ96" s="17"/>
      <c r="VDK96" s="17"/>
      <c r="VDL96" s="17"/>
      <c r="VDM96" s="17"/>
      <c r="VDN96" s="17"/>
      <c r="VDO96" s="17"/>
      <c r="VDP96" s="17"/>
      <c r="VDQ96" s="17"/>
      <c r="VDR96" s="17"/>
      <c r="VDS96" s="17"/>
      <c r="VDT96" s="17"/>
      <c r="VDU96" s="17"/>
      <c r="VDV96" s="17"/>
      <c r="VDW96" s="17"/>
      <c r="VDX96" s="17"/>
      <c r="VDY96" s="17"/>
      <c r="VDZ96" s="17"/>
      <c r="VEA96" s="17"/>
      <c r="VEB96" s="17"/>
      <c r="VEC96" s="17"/>
      <c r="VED96" s="17"/>
      <c r="VEE96" s="17"/>
      <c r="VEF96" s="17"/>
      <c r="VEG96" s="17"/>
      <c r="VEH96" s="17"/>
      <c r="VEI96" s="17"/>
      <c r="VEJ96" s="17"/>
      <c r="VEK96" s="17"/>
      <c r="VEL96" s="17"/>
      <c r="VEM96" s="17"/>
      <c r="VEN96" s="17"/>
      <c r="VEO96" s="17"/>
      <c r="VEP96" s="17"/>
      <c r="VEQ96" s="17"/>
      <c r="VER96" s="17"/>
      <c r="VES96" s="17"/>
      <c r="VET96" s="17"/>
      <c r="VEU96" s="17"/>
      <c r="VEV96" s="17"/>
      <c r="VEW96" s="17"/>
      <c r="VEX96" s="17"/>
      <c r="VEY96" s="17"/>
      <c r="VEZ96" s="17"/>
      <c r="VFA96" s="17"/>
      <c r="VFB96" s="17"/>
      <c r="VFC96" s="17"/>
      <c r="VFD96" s="17"/>
      <c r="VFE96" s="17"/>
      <c r="VFF96" s="17"/>
      <c r="VFG96" s="17"/>
      <c r="VFH96" s="17"/>
      <c r="VFI96" s="17"/>
      <c r="VFJ96" s="17"/>
      <c r="VFK96" s="17"/>
      <c r="VFL96" s="17"/>
      <c r="VFM96" s="17"/>
      <c r="VFN96" s="17"/>
      <c r="VFO96" s="17"/>
      <c r="VFP96" s="17"/>
      <c r="VFQ96" s="17"/>
      <c r="VFR96" s="17"/>
      <c r="VFS96" s="17"/>
      <c r="VFT96" s="17"/>
      <c r="VFU96" s="17"/>
      <c r="VFV96" s="17"/>
      <c r="VFW96" s="17"/>
      <c r="VFX96" s="17"/>
      <c r="VFY96" s="17"/>
      <c r="VFZ96" s="17"/>
      <c r="VGA96" s="17"/>
      <c r="VGB96" s="17"/>
      <c r="VGC96" s="17"/>
      <c r="VGD96" s="17"/>
      <c r="VGE96" s="17"/>
      <c r="VGF96" s="17"/>
      <c r="VGG96" s="17"/>
      <c r="VGH96" s="17"/>
      <c r="VGI96" s="17"/>
      <c r="VGJ96" s="17"/>
      <c r="VGK96" s="17"/>
      <c r="VGL96" s="17"/>
      <c r="VGM96" s="17"/>
      <c r="VGN96" s="17"/>
      <c r="VGO96" s="17"/>
      <c r="VGP96" s="17"/>
      <c r="VGQ96" s="17"/>
      <c r="VGR96" s="17"/>
      <c r="VGS96" s="17"/>
      <c r="VGT96" s="17"/>
      <c r="VGU96" s="17"/>
      <c r="VGV96" s="17"/>
      <c r="VGW96" s="17"/>
      <c r="VGX96" s="17"/>
      <c r="VGY96" s="17"/>
      <c r="VGZ96" s="17"/>
      <c r="VHA96" s="17"/>
      <c r="VHB96" s="17"/>
      <c r="VHC96" s="17"/>
      <c r="VHD96" s="17"/>
      <c r="VHE96" s="17"/>
      <c r="VHF96" s="17"/>
      <c r="VHG96" s="17"/>
      <c r="VHH96" s="17"/>
      <c r="VHI96" s="17"/>
      <c r="VHJ96" s="17"/>
      <c r="VHK96" s="17"/>
      <c r="VHL96" s="17"/>
      <c r="VHM96" s="17"/>
      <c r="VHN96" s="17"/>
      <c r="VHO96" s="17"/>
      <c r="VHP96" s="17"/>
      <c r="VHQ96" s="17"/>
      <c r="VHR96" s="17"/>
      <c r="VHS96" s="17"/>
      <c r="VHT96" s="17"/>
      <c r="VHU96" s="17"/>
      <c r="VHV96" s="17"/>
      <c r="VHW96" s="17"/>
      <c r="VHX96" s="17"/>
      <c r="VHY96" s="17"/>
      <c r="VHZ96" s="17"/>
      <c r="VIA96" s="17"/>
      <c r="VIB96" s="17"/>
      <c r="VIC96" s="17"/>
      <c r="VID96" s="17"/>
      <c r="VIE96" s="17"/>
      <c r="VIF96" s="17"/>
      <c r="VIG96" s="17"/>
      <c r="VIH96" s="17"/>
      <c r="VII96" s="17"/>
      <c r="VIJ96" s="17"/>
      <c r="VIK96" s="17"/>
      <c r="VIL96" s="17"/>
      <c r="VIM96" s="17"/>
      <c r="VIN96" s="17"/>
      <c r="VIO96" s="17"/>
      <c r="VIP96" s="17"/>
      <c r="VIQ96" s="17"/>
      <c r="VIR96" s="17"/>
      <c r="VIS96" s="17"/>
      <c r="VIT96" s="17"/>
      <c r="VIU96" s="17"/>
      <c r="VIV96" s="17"/>
      <c r="VIW96" s="17"/>
      <c r="VIX96" s="17"/>
      <c r="VIY96" s="17"/>
      <c r="VIZ96" s="17"/>
      <c r="VJA96" s="17"/>
      <c r="VJB96" s="17"/>
      <c r="VJC96" s="17"/>
      <c r="VJD96" s="17"/>
      <c r="VJE96" s="17"/>
      <c r="VJF96" s="17"/>
      <c r="VJG96" s="17"/>
      <c r="VJH96" s="17"/>
      <c r="VJI96" s="17"/>
      <c r="VJJ96" s="17"/>
      <c r="VJK96" s="17"/>
      <c r="VJL96" s="17"/>
      <c r="VJM96" s="17"/>
      <c r="VJN96" s="17"/>
      <c r="VJO96" s="17"/>
      <c r="VJP96" s="17"/>
      <c r="VJQ96" s="17"/>
      <c r="VJR96" s="17"/>
      <c r="VJS96" s="17"/>
      <c r="VJT96" s="17"/>
      <c r="VJU96" s="17"/>
      <c r="VJV96" s="17"/>
      <c r="VJW96" s="17"/>
      <c r="VJX96" s="17"/>
      <c r="VJY96" s="17"/>
      <c r="VJZ96" s="17"/>
      <c r="VKA96" s="17"/>
      <c r="VKB96" s="17"/>
      <c r="VKC96" s="17"/>
      <c r="VKD96" s="17"/>
      <c r="VKE96" s="17"/>
      <c r="VKF96" s="17"/>
      <c r="VKG96" s="17"/>
      <c r="VKH96" s="17"/>
      <c r="VKI96" s="17"/>
      <c r="VKJ96" s="17"/>
      <c r="VKK96" s="17"/>
      <c r="VKL96" s="17"/>
      <c r="VKM96" s="17"/>
      <c r="VKN96" s="17"/>
      <c r="VKO96" s="17"/>
      <c r="VKP96" s="17"/>
      <c r="VKQ96" s="17"/>
      <c r="VKR96" s="17"/>
      <c r="VKS96" s="17"/>
      <c r="VKT96" s="17"/>
      <c r="VKU96" s="17"/>
      <c r="VKV96" s="17"/>
      <c r="VKW96" s="17"/>
      <c r="VKX96" s="17"/>
      <c r="VKY96" s="17"/>
      <c r="VKZ96" s="17"/>
      <c r="VLA96" s="17"/>
      <c r="VLB96" s="17"/>
      <c r="VLC96" s="17"/>
      <c r="VLD96" s="17"/>
      <c r="VLE96" s="17"/>
      <c r="VLF96" s="17"/>
      <c r="VLG96" s="17"/>
      <c r="VLH96" s="17"/>
      <c r="VLI96" s="17"/>
      <c r="VLJ96" s="17"/>
      <c r="VLK96" s="17"/>
      <c r="VLL96" s="17"/>
      <c r="VLM96" s="17"/>
      <c r="VLN96" s="17"/>
      <c r="VLO96" s="17"/>
      <c r="VLP96" s="17"/>
      <c r="VLQ96" s="17"/>
      <c r="VLR96" s="17"/>
      <c r="VLS96" s="17"/>
      <c r="VLT96" s="17"/>
      <c r="VLU96" s="17"/>
      <c r="VLV96" s="17"/>
      <c r="VLW96" s="17"/>
      <c r="VLX96" s="17"/>
      <c r="VLY96" s="17"/>
      <c r="VLZ96" s="17"/>
      <c r="VMA96" s="17"/>
      <c r="VMB96" s="17"/>
      <c r="VMC96" s="17"/>
      <c r="VMD96" s="17"/>
      <c r="VME96" s="17"/>
      <c r="VMF96" s="17"/>
      <c r="VMG96" s="17"/>
      <c r="VMH96" s="17"/>
      <c r="VMI96" s="17"/>
      <c r="VMJ96" s="17"/>
      <c r="VMK96" s="17"/>
      <c r="VML96" s="17"/>
      <c r="VMM96" s="17"/>
      <c r="VMN96" s="17"/>
      <c r="VMO96" s="17"/>
      <c r="VMP96" s="17"/>
      <c r="VMQ96" s="17"/>
      <c r="VMR96" s="17"/>
      <c r="VMS96" s="17"/>
      <c r="VMT96" s="17"/>
      <c r="VMU96" s="17"/>
      <c r="VMV96" s="17"/>
      <c r="VMW96" s="17"/>
      <c r="VMX96" s="17"/>
      <c r="VMY96" s="17"/>
      <c r="VMZ96" s="17"/>
      <c r="VNA96" s="17"/>
      <c r="VNB96" s="17"/>
      <c r="VNC96" s="17"/>
      <c r="VND96" s="17"/>
      <c r="VNE96" s="17"/>
      <c r="VNF96" s="17"/>
      <c r="VNG96" s="17"/>
      <c r="VNH96" s="17"/>
      <c r="VNI96" s="17"/>
      <c r="VNJ96" s="17"/>
      <c r="VNK96" s="17"/>
      <c r="VNL96" s="17"/>
      <c r="VNM96" s="17"/>
      <c r="VNN96" s="17"/>
      <c r="VNO96" s="17"/>
      <c r="VNP96" s="17"/>
      <c r="VNQ96" s="17"/>
      <c r="VNR96" s="17"/>
      <c r="VNS96" s="17"/>
      <c r="VNT96" s="17"/>
      <c r="VNU96" s="17"/>
      <c r="VNV96" s="17"/>
      <c r="VNW96" s="17"/>
      <c r="VNX96" s="17"/>
      <c r="VNY96" s="17"/>
      <c r="VNZ96" s="17"/>
      <c r="VOA96" s="17"/>
      <c r="VOB96" s="17"/>
      <c r="VOC96" s="17"/>
      <c r="VOD96" s="17"/>
      <c r="VOE96" s="17"/>
      <c r="VOF96" s="17"/>
      <c r="VOG96" s="17"/>
      <c r="VOH96" s="17"/>
      <c r="VOI96" s="17"/>
      <c r="VOJ96" s="17"/>
      <c r="VOK96" s="17"/>
      <c r="VOL96" s="17"/>
      <c r="VOM96" s="17"/>
      <c r="VON96" s="17"/>
      <c r="VOO96" s="17"/>
      <c r="VOP96" s="17"/>
      <c r="VOQ96" s="17"/>
      <c r="VOR96" s="17"/>
      <c r="VOS96" s="17"/>
      <c r="VOT96" s="17"/>
      <c r="VOU96" s="17"/>
      <c r="VOV96" s="17"/>
      <c r="VOW96" s="17"/>
      <c r="VOX96" s="17"/>
      <c r="VOY96" s="17"/>
      <c r="VOZ96" s="17"/>
      <c r="VPA96" s="17"/>
      <c r="VPB96" s="17"/>
      <c r="VPC96" s="17"/>
      <c r="VPD96" s="17"/>
      <c r="VPE96" s="17"/>
      <c r="VPF96" s="17"/>
      <c r="VPG96" s="17"/>
      <c r="VPH96" s="17"/>
      <c r="VPI96" s="17"/>
      <c r="VPJ96" s="17"/>
      <c r="VPK96" s="17"/>
      <c r="VPL96" s="17"/>
      <c r="VPM96" s="17"/>
      <c r="VPN96" s="17"/>
      <c r="VPO96" s="17"/>
      <c r="VPP96" s="17"/>
      <c r="VPQ96" s="17"/>
      <c r="VPR96" s="17"/>
      <c r="VPS96" s="17"/>
      <c r="VPT96" s="17"/>
      <c r="VPU96" s="17"/>
      <c r="VPV96" s="17"/>
      <c r="VPW96" s="17"/>
      <c r="VPX96" s="17"/>
      <c r="VPY96" s="17"/>
      <c r="VPZ96" s="17"/>
      <c r="VQA96" s="17"/>
      <c r="VQB96" s="17"/>
      <c r="VQC96" s="17"/>
      <c r="VQD96" s="17"/>
      <c r="VQE96" s="17"/>
      <c r="VQF96" s="17"/>
      <c r="VQG96" s="17"/>
      <c r="VQH96" s="17"/>
      <c r="VQI96" s="17"/>
      <c r="VQJ96" s="17"/>
      <c r="VQK96" s="17"/>
      <c r="VQL96" s="17"/>
      <c r="VQM96" s="17"/>
      <c r="VQN96" s="17"/>
      <c r="VQO96" s="17"/>
      <c r="VQP96" s="17"/>
      <c r="VQQ96" s="17"/>
      <c r="VQR96" s="17"/>
      <c r="VQS96" s="17"/>
      <c r="VQT96" s="17"/>
      <c r="VQU96" s="17"/>
      <c r="VQV96" s="17"/>
      <c r="VQW96" s="17"/>
      <c r="VQX96" s="17"/>
      <c r="VQY96" s="17"/>
      <c r="VQZ96" s="17"/>
      <c r="VRA96" s="17"/>
      <c r="VRB96" s="17"/>
      <c r="VRC96" s="17"/>
      <c r="VRD96" s="17"/>
      <c r="VRE96" s="17"/>
      <c r="VRF96" s="17"/>
      <c r="VRG96" s="17"/>
      <c r="VRH96" s="17"/>
      <c r="VRI96" s="17"/>
      <c r="VRJ96" s="17"/>
      <c r="VRK96" s="17"/>
      <c r="VRL96" s="17"/>
      <c r="VRM96" s="17"/>
      <c r="VRN96" s="17"/>
      <c r="VRO96" s="17"/>
      <c r="VRP96" s="17"/>
      <c r="VRQ96" s="17"/>
      <c r="VRR96" s="17"/>
      <c r="VRS96" s="17"/>
      <c r="VRT96" s="17"/>
      <c r="VRU96" s="17"/>
      <c r="VRV96" s="17"/>
      <c r="VRW96" s="17"/>
      <c r="VRX96" s="17"/>
      <c r="VRY96" s="17"/>
      <c r="VRZ96" s="17"/>
      <c r="VSA96" s="17"/>
      <c r="VSB96" s="17"/>
      <c r="VSC96" s="17"/>
      <c r="VSD96" s="17"/>
      <c r="VSE96" s="17"/>
      <c r="VSF96" s="17"/>
      <c r="VSG96" s="17"/>
      <c r="VSH96" s="17"/>
      <c r="VSI96" s="17"/>
      <c r="VSJ96" s="17"/>
      <c r="VSK96" s="17"/>
      <c r="VSL96" s="17"/>
      <c r="VSM96" s="17"/>
      <c r="VSN96" s="17"/>
      <c r="VSO96" s="17"/>
      <c r="VSP96" s="17"/>
      <c r="VSQ96" s="17"/>
      <c r="VSR96" s="17"/>
      <c r="VSS96" s="17"/>
      <c r="VST96" s="17"/>
      <c r="VSU96" s="17"/>
      <c r="VSV96" s="17"/>
      <c r="VSW96" s="17"/>
      <c r="VSX96" s="17"/>
      <c r="VSY96" s="17"/>
      <c r="VSZ96" s="17"/>
      <c r="VTA96" s="17"/>
      <c r="VTB96" s="17"/>
      <c r="VTC96" s="17"/>
      <c r="VTD96" s="17"/>
      <c r="VTE96" s="17"/>
      <c r="VTF96" s="17"/>
      <c r="VTG96" s="17"/>
      <c r="VTH96" s="17"/>
      <c r="VTI96" s="17"/>
      <c r="VTJ96" s="17"/>
      <c r="VTK96" s="17"/>
      <c r="VTL96" s="17"/>
      <c r="VTM96" s="17"/>
      <c r="VTN96" s="17"/>
      <c r="VTO96" s="17"/>
      <c r="VTP96" s="17"/>
      <c r="VTQ96" s="17"/>
      <c r="VTR96" s="17"/>
      <c r="VTS96" s="17"/>
      <c r="VTT96" s="17"/>
      <c r="VTU96" s="17"/>
      <c r="VTV96" s="17"/>
      <c r="VTW96" s="17"/>
      <c r="VTX96" s="17"/>
      <c r="VTY96" s="17"/>
      <c r="VTZ96" s="17"/>
      <c r="VUA96" s="17"/>
      <c r="VUB96" s="17"/>
      <c r="VUC96" s="17"/>
      <c r="VUD96" s="17"/>
      <c r="VUE96" s="17"/>
      <c r="VUF96" s="17"/>
      <c r="VUG96" s="17"/>
      <c r="VUH96" s="17"/>
      <c r="VUI96" s="17"/>
      <c r="VUJ96" s="17"/>
      <c r="VUK96" s="17"/>
      <c r="VUL96" s="17"/>
      <c r="VUM96" s="17"/>
      <c r="VUN96" s="17"/>
      <c r="VUO96" s="17"/>
      <c r="VUP96" s="17"/>
      <c r="VUQ96" s="17"/>
      <c r="VUR96" s="17"/>
      <c r="VUS96" s="17"/>
      <c r="VUT96" s="17"/>
      <c r="VUU96" s="17"/>
      <c r="VUV96" s="17"/>
      <c r="VUW96" s="17"/>
      <c r="VUX96" s="17"/>
      <c r="VUY96" s="17"/>
      <c r="VUZ96" s="17"/>
      <c r="VVA96" s="17"/>
      <c r="VVB96" s="17"/>
      <c r="VVC96" s="17"/>
      <c r="VVD96" s="17"/>
      <c r="VVE96" s="17"/>
      <c r="VVF96" s="17"/>
      <c r="VVG96" s="17"/>
      <c r="VVH96" s="17"/>
      <c r="VVI96" s="17"/>
      <c r="VVJ96" s="17"/>
      <c r="VVK96" s="17"/>
      <c r="VVL96" s="17"/>
      <c r="VVM96" s="17"/>
      <c r="VVN96" s="17"/>
      <c r="VVO96" s="17"/>
      <c r="VVP96" s="17"/>
      <c r="VVQ96" s="17"/>
      <c r="VVR96" s="17"/>
      <c r="VVS96" s="17"/>
      <c r="VVT96" s="17"/>
      <c r="VVU96" s="17"/>
      <c r="VVV96" s="17"/>
      <c r="VVW96" s="17"/>
      <c r="VVX96" s="17"/>
      <c r="VVY96" s="17"/>
      <c r="VVZ96" s="17"/>
      <c r="VWA96" s="17"/>
      <c r="VWB96" s="17"/>
      <c r="VWC96" s="17"/>
      <c r="VWD96" s="17"/>
      <c r="VWE96" s="17"/>
      <c r="VWF96" s="17"/>
      <c r="VWG96" s="17"/>
      <c r="VWH96" s="17"/>
      <c r="VWI96" s="17"/>
      <c r="VWJ96" s="17"/>
      <c r="VWK96" s="17"/>
      <c r="VWL96" s="17"/>
      <c r="VWM96" s="17"/>
      <c r="VWN96" s="17"/>
      <c r="VWO96" s="17"/>
      <c r="VWP96" s="17"/>
      <c r="VWQ96" s="17"/>
      <c r="VWR96" s="17"/>
      <c r="VWS96" s="17"/>
      <c r="VWT96" s="17"/>
      <c r="VWU96" s="17"/>
      <c r="VWV96" s="17"/>
      <c r="VWW96" s="17"/>
      <c r="VWX96" s="17"/>
      <c r="VWY96" s="17"/>
      <c r="VWZ96" s="17"/>
      <c r="VXA96" s="17"/>
      <c r="VXB96" s="17"/>
      <c r="VXC96" s="17"/>
      <c r="VXD96" s="17"/>
      <c r="VXE96" s="17"/>
      <c r="VXF96" s="17"/>
      <c r="VXG96" s="17"/>
      <c r="VXH96" s="17"/>
      <c r="VXI96" s="17"/>
      <c r="VXJ96" s="17"/>
      <c r="VXK96" s="17"/>
      <c r="VXL96" s="17"/>
      <c r="VXM96" s="17"/>
      <c r="VXN96" s="17"/>
      <c r="VXO96" s="17"/>
      <c r="VXP96" s="17"/>
      <c r="VXQ96" s="17"/>
      <c r="VXR96" s="17"/>
      <c r="VXS96" s="17"/>
      <c r="VXT96" s="17"/>
      <c r="VXU96" s="17"/>
      <c r="VXV96" s="17"/>
      <c r="VXW96" s="17"/>
      <c r="VXX96" s="17"/>
      <c r="VXY96" s="17"/>
      <c r="VXZ96" s="17"/>
      <c r="VYA96" s="17"/>
      <c r="VYB96" s="17"/>
      <c r="VYC96" s="17"/>
      <c r="VYD96" s="17"/>
      <c r="VYE96" s="17"/>
      <c r="VYF96" s="17"/>
      <c r="VYG96" s="17"/>
      <c r="VYH96" s="17"/>
      <c r="VYI96" s="17"/>
      <c r="VYJ96" s="17"/>
      <c r="VYK96" s="17"/>
      <c r="VYL96" s="17"/>
      <c r="VYM96" s="17"/>
      <c r="VYN96" s="17"/>
      <c r="VYO96" s="17"/>
      <c r="VYP96" s="17"/>
      <c r="VYQ96" s="17"/>
      <c r="VYR96" s="17"/>
      <c r="VYS96" s="17"/>
      <c r="VYT96" s="17"/>
      <c r="VYU96" s="17"/>
      <c r="VYV96" s="17"/>
      <c r="VYW96" s="17"/>
      <c r="VYX96" s="17"/>
      <c r="VYY96" s="17"/>
      <c r="VYZ96" s="17"/>
      <c r="VZA96" s="17"/>
      <c r="VZB96" s="17"/>
      <c r="VZC96" s="17"/>
      <c r="VZD96" s="17"/>
      <c r="VZE96" s="17"/>
      <c r="VZF96" s="17"/>
      <c r="VZG96" s="17"/>
      <c r="VZH96" s="17"/>
      <c r="VZI96" s="17"/>
      <c r="VZJ96" s="17"/>
      <c r="VZK96" s="17"/>
      <c r="VZL96" s="17"/>
      <c r="VZM96" s="17"/>
      <c r="VZN96" s="17"/>
      <c r="VZO96" s="17"/>
      <c r="VZP96" s="17"/>
      <c r="VZQ96" s="17"/>
      <c r="VZR96" s="17"/>
      <c r="VZS96" s="17"/>
      <c r="VZT96" s="17"/>
      <c r="VZU96" s="17"/>
      <c r="VZV96" s="17"/>
      <c r="VZW96" s="17"/>
      <c r="VZX96" s="17"/>
      <c r="VZY96" s="17"/>
      <c r="VZZ96" s="17"/>
      <c r="WAA96" s="17"/>
      <c r="WAB96" s="17"/>
      <c r="WAC96" s="17"/>
      <c r="WAD96" s="17"/>
      <c r="WAE96" s="17"/>
      <c r="WAF96" s="17"/>
      <c r="WAG96" s="17"/>
      <c r="WAH96" s="17"/>
      <c r="WAI96" s="17"/>
      <c r="WAJ96" s="17"/>
      <c r="WAK96" s="17"/>
      <c r="WAL96" s="17"/>
      <c r="WAM96" s="17"/>
      <c r="WAN96" s="17"/>
      <c r="WAO96" s="17"/>
      <c r="WAP96" s="17"/>
      <c r="WAQ96" s="17"/>
      <c r="WAR96" s="17"/>
      <c r="WAS96" s="17"/>
      <c r="WAT96" s="17"/>
      <c r="WAU96" s="17"/>
      <c r="WAV96" s="17"/>
      <c r="WAW96" s="17"/>
      <c r="WAX96" s="17"/>
      <c r="WAY96" s="17"/>
      <c r="WAZ96" s="17"/>
      <c r="WBA96" s="17"/>
      <c r="WBB96" s="17"/>
      <c r="WBC96" s="17"/>
      <c r="WBD96" s="17"/>
      <c r="WBE96" s="17"/>
      <c r="WBF96" s="17"/>
      <c r="WBG96" s="17"/>
      <c r="WBH96" s="17"/>
      <c r="WBI96" s="17"/>
      <c r="WBJ96" s="17"/>
      <c r="WBK96" s="17"/>
      <c r="WBL96" s="17"/>
      <c r="WBM96" s="17"/>
      <c r="WBN96" s="17"/>
      <c r="WBO96" s="17"/>
      <c r="WBP96" s="17"/>
      <c r="WBQ96" s="17"/>
      <c r="WBR96" s="17"/>
      <c r="WBS96" s="17"/>
      <c r="WBT96" s="17"/>
      <c r="WBU96" s="17"/>
      <c r="WBV96" s="17"/>
      <c r="WBW96" s="17"/>
      <c r="WBX96" s="17"/>
      <c r="WBY96" s="17"/>
      <c r="WBZ96" s="17"/>
      <c r="WCA96" s="17"/>
      <c r="WCB96" s="17"/>
      <c r="WCC96" s="17"/>
      <c r="WCD96" s="17"/>
      <c r="WCE96" s="17"/>
      <c r="WCF96" s="17"/>
      <c r="WCG96" s="17"/>
      <c r="WCH96" s="17"/>
      <c r="WCI96" s="17"/>
      <c r="WCJ96" s="17"/>
      <c r="WCK96" s="17"/>
      <c r="WCL96" s="17"/>
      <c r="WCM96" s="17"/>
      <c r="WCN96" s="17"/>
      <c r="WCO96" s="17"/>
      <c r="WCP96" s="17"/>
      <c r="WCQ96" s="17"/>
      <c r="WCR96" s="17"/>
      <c r="WCS96" s="17"/>
      <c r="WCT96" s="17"/>
      <c r="WCU96" s="17"/>
      <c r="WCV96" s="17"/>
      <c r="WCW96" s="17"/>
      <c r="WCX96" s="17"/>
      <c r="WCY96" s="17"/>
      <c r="WCZ96" s="17"/>
      <c r="WDA96" s="17"/>
      <c r="WDB96" s="17"/>
      <c r="WDC96" s="17"/>
      <c r="WDD96" s="17"/>
      <c r="WDE96" s="17"/>
      <c r="WDF96" s="17"/>
      <c r="WDG96" s="17"/>
      <c r="WDH96" s="17"/>
      <c r="WDI96" s="17"/>
      <c r="WDJ96" s="17"/>
      <c r="WDK96" s="17"/>
      <c r="WDL96" s="17"/>
      <c r="WDM96" s="17"/>
      <c r="WDN96" s="17"/>
      <c r="WDO96" s="17"/>
      <c r="WDP96" s="17"/>
      <c r="WDQ96" s="17"/>
      <c r="WDR96" s="17"/>
      <c r="WDS96" s="17"/>
      <c r="WDT96" s="17"/>
      <c r="WDU96" s="17"/>
      <c r="WDV96" s="17"/>
      <c r="WDW96" s="17"/>
      <c r="WDX96" s="17"/>
      <c r="WDY96" s="17"/>
      <c r="WDZ96" s="17"/>
      <c r="WEA96" s="17"/>
      <c r="WEB96" s="17"/>
      <c r="WEC96" s="17"/>
      <c r="WED96" s="17"/>
      <c r="WEE96" s="17"/>
      <c r="WEF96" s="17"/>
      <c r="WEG96" s="17"/>
      <c r="WEH96" s="17"/>
      <c r="WEI96" s="17"/>
      <c r="WEJ96" s="17"/>
      <c r="WEK96" s="17"/>
      <c r="WEL96" s="17"/>
      <c r="WEM96" s="17"/>
      <c r="WEN96" s="17"/>
      <c r="WEO96" s="17"/>
      <c r="WEP96" s="17"/>
      <c r="WEQ96" s="17"/>
      <c r="WER96" s="17"/>
      <c r="WES96" s="17"/>
      <c r="WET96" s="17"/>
      <c r="WEU96" s="17"/>
      <c r="WEV96" s="17"/>
      <c r="WEW96" s="17"/>
      <c r="WEX96" s="17"/>
      <c r="WEY96" s="17"/>
      <c r="WEZ96" s="17"/>
      <c r="WFA96" s="17"/>
      <c r="WFB96" s="17"/>
      <c r="WFC96" s="17"/>
      <c r="WFD96" s="17"/>
      <c r="WFE96" s="17"/>
      <c r="WFF96" s="17"/>
      <c r="WFG96" s="17"/>
      <c r="WFH96" s="17"/>
      <c r="WFI96" s="17"/>
      <c r="WFJ96" s="17"/>
      <c r="WFK96" s="17"/>
      <c r="WFL96" s="17"/>
      <c r="WFM96" s="17"/>
      <c r="WFN96" s="17"/>
      <c r="WFO96" s="17"/>
      <c r="WFP96" s="17"/>
      <c r="WFQ96" s="17"/>
      <c r="WFR96" s="17"/>
      <c r="WFS96" s="17"/>
      <c r="WFT96" s="17"/>
      <c r="WFU96" s="17"/>
      <c r="WFV96" s="17"/>
      <c r="WFW96" s="17"/>
      <c r="WFX96" s="17"/>
      <c r="WFY96" s="17"/>
      <c r="WFZ96" s="17"/>
      <c r="WGA96" s="17"/>
      <c r="WGB96" s="17"/>
      <c r="WGC96" s="17"/>
      <c r="WGD96" s="17"/>
      <c r="WGE96" s="17"/>
      <c r="WGF96" s="17"/>
      <c r="WGG96" s="17"/>
      <c r="WGH96" s="17"/>
      <c r="WGI96" s="17"/>
      <c r="WGJ96" s="17"/>
      <c r="WGK96" s="17"/>
      <c r="WGL96" s="17"/>
      <c r="WGM96" s="17"/>
      <c r="WGN96" s="17"/>
      <c r="WGO96" s="17"/>
      <c r="WGP96" s="17"/>
      <c r="WGQ96" s="17"/>
      <c r="WGR96" s="17"/>
      <c r="WGS96" s="17"/>
      <c r="WGT96" s="17"/>
      <c r="WGU96" s="17"/>
      <c r="WGV96" s="17"/>
      <c r="WGW96" s="17"/>
      <c r="WGX96" s="17"/>
      <c r="WGY96" s="17"/>
      <c r="WGZ96" s="17"/>
      <c r="WHA96" s="17"/>
      <c r="WHB96" s="17"/>
      <c r="WHC96" s="17"/>
      <c r="WHD96" s="17"/>
      <c r="WHE96" s="17"/>
      <c r="WHF96" s="17"/>
      <c r="WHG96" s="17"/>
      <c r="WHH96" s="17"/>
      <c r="WHI96" s="17"/>
      <c r="WHJ96" s="17"/>
      <c r="WHK96" s="17"/>
      <c r="WHL96" s="17"/>
      <c r="WHM96" s="17"/>
      <c r="WHN96" s="17"/>
      <c r="WHO96" s="17"/>
      <c r="WHP96" s="17"/>
      <c r="WHQ96" s="17"/>
      <c r="WHR96" s="17"/>
      <c r="WHS96" s="17"/>
      <c r="WHT96" s="17"/>
      <c r="WHU96" s="17"/>
      <c r="WHV96" s="17"/>
      <c r="WHW96" s="17"/>
      <c r="WHX96" s="17"/>
      <c r="WHY96" s="17"/>
      <c r="WHZ96" s="17"/>
      <c r="WIA96" s="17"/>
      <c r="WIB96" s="17"/>
      <c r="WIC96" s="17"/>
      <c r="WID96" s="17"/>
      <c r="WIE96" s="17"/>
      <c r="WIF96" s="17"/>
      <c r="WIG96" s="17"/>
      <c r="WIH96" s="17"/>
      <c r="WII96" s="17"/>
      <c r="WIJ96" s="17"/>
      <c r="WIK96" s="17"/>
      <c r="WIL96" s="17"/>
      <c r="WIM96" s="17"/>
      <c r="WIN96" s="17"/>
      <c r="WIO96" s="17"/>
      <c r="WIP96" s="17"/>
      <c r="WIQ96" s="17"/>
      <c r="WIR96" s="17"/>
      <c r="WIS96" s="17"/>
      <c r="WIT96" s="17"/>
      <c r="WIU96" s="17"/>
      <c r="WIV96" s="17"/>
      <c r="WIW96" s="17"/>
      <c r="WIX96" s="17"/>
      <c r="WIY96" s="17"/>
      <c r="WIZ96" s="17"/>
      <c r="WJA96" s="17"/>
      <c r="WJB96" s="17"/>
      <c r="WJC96" s="17"/>
      <c r="WJD96" s="17"/>
      <c r="WJE96" s="17"/>
      <c r="WJF96" s="17"/>
      <c r="WJG96" s="17"/>
      <c r="WJH96" s="17"/>
      <c r="WJI96" s="17"/>
      <c r="WJJ96" s="17"/>
      <c r="WJK96" s="17"/>
      <c r="WJL96" s="17"/>
      <c r="WJM96" s="17"/>
      <c r="WJN96" s="17"/>
      <c r="WJO96" s="17"/>
      <c r="WJP96" s="17"/>
      <c r="WJQ96" s="17"/>
      <c r="WJR96" s="17"/>
      <c r="WJS96" s="17"/>
      <c r="WJT96" s="17"/>
      <c r="WJU96" s="17"/>
      <c r="WJV96" s="17"/>
      <c r="WJW96" s="17"/>
      <c r="WJX96" s="17"/>
      <c r="WJY96" s="17"/>
      <c r="WJZ96" s="17"/>
      <c r="WKA96" s="17"/>
      <c r="WKB96" s="17"/>
      <c r="WKC96" s="17"/>
      <c r="WKD96" s="17"/>
      <c r="WKE96" s="17"/>
      <c r="WKF96" s="17"/>
      <c r="WKG96" s="17"/>
      <c r="WKH96" s="17"/>
      <c r="WKI96" s="17"/>
      <c r="WKJ96" s="17"/>
      <c r="WKK96" s="17"/>
      <c r="WKL96" s="17"/>
      <c r="WKM96" s="17"/>
      <c r="WKN96" s="17"/>
      <c r="WKO96" s="17"/>
      <c r="WKP96" s="17"/>
      <c r="WKQ96" s="17"/>
      <c r="WKR96" s="17"/>
      <c r="WKS96" s="17"/>
      <c r="WKT96" s="17"/>
      <c r="WKU96" s="17"/>
      <c r="WKV96" s="17"/>
      <c r="WKW96" s="17"/>
      <c r="WKX96" s="17"/>
      <c r="WKY96" s="17"/>
      <c r="WKZ96" s="17"/>
      <c r="WLA96" s="17"/>
      <c r="WLB96" s="17"/>
      <c r="WLC96" s="17"/>
      <c r="WLD96" s="17"/>
      <c r="WLE96" s="17"/>
      <c r="WLF96" s="17"/>
      <c r="WLG96" s="17"/>
      <c r="WLH96" s="17"/>
      <c r="WLI96" s="17"/>
      <c r="WLJ96" s="17"/>
      <c r="WLK96" s="17"/>
      <c r="WLL96" s="17"/>
      <c r="WLM96" s="17"/>
      <c r="WLN96" s="17"/>
      <c r="WLO96" s="17"/>
      <c r="WLP96" s="17"/>
      <c r="WLQ96" s="17"/>
      <c r="WLR96" s="17"/>
      <c r="WLS96" s="17"/>
      <c r="WLT96" s="17"/>
      <c r="WLU96" s="17"/>
      <c r="WLV96" s="17"/>
      <c r="WLW96" s="17"/>
      <c r="WLX96" s="17"/>
      <c r="WLY96" s="17"/>
      <c r="WLZ96" s="17"/>
      <c r="WMA96" s="17"/>
      <c r="WMB96" s="17"/>
      <c r="WMC96" s="17"/>
      <c r="WMD96" s="17"/>
      <c r="WME96" s="17"/>
      <c r="WMF96" s="17"/>
      <c r="WMG96" s="17"/>
      <c r="WMH96" s="17"/>
      <c r="WMI96" s="17"/>
      <c r="WMJ96" s="17"/>
      <c r="WMK96" s="17"/>
      <c r="WML96" s="17"/>
      <c r="WMM96" s="17"/>
      <c r="WMN96" s="17"/>
      <c r="WMO96" s="17"/>
      <c r="WMP96" s="17"/>
      <c r="WMQ96" s="17"/>
      <c r="WMR96" s="17"/>
      <c r="WMS96" s="17"/>
      <c r="WMT96" s="17"/>
      <c r="WMU96" s="17"/>
      <c r="WMV96" s="17"/>
      <c r="WMW96" s="17"/>
      <c r="WMX96" s="17"/>
      <c r="WMY96" s="17"/>
      <c r="WMZ96" s="17"/>
      <c r="WNA96" s="17"/>
      <c r="WNB96" s="17"/>
      <c r="WNC96" s="17"/>
      <c r="WND96" s="17"/>
      <c r="WNE96" s="17"/>
      <c r="WNF96" s="17"/>
      <c r="WNG96" s="17"/>
      <c r="WNH96" s="17"/>
      <c r="WNI96" s="17"/>
      <c r="WNJ96" s="17"/>
      <c r="WNK96" s="17"/>
      <c r="WNL96" s="17"/>
      <c r="WNM96" s="17"/>
      <c r="WNN96" s="17"/>
      <c r="WNO96" s="17"/>
      <c r="WNP96" s="17"/>
      <c r="WNQ96" s="17"/>
      <c r="WNR96" s="17"/>
      <c r="WNS96" s="17"/>
      <c r="WNT96" s="17"/>
      <c r="WNU96" s="17"/>
      <c r="WNV96" s="17"/>
      <c r="WNW96" s="17"/>
      <c r="WNX96" s="17"/>
      <c r="WNY96" s="17"/>
      <c r="WNZ96" s="17"/>
      <c r="WOA96" s="17"/>
      <c r="WOB96" s="17"/>
      <c r="WOC96" s="17"/>
      <c r="WOD96" s="17"/>
      <c r="WOE96" s="17"/>
      <c r="WOF96" s="17"/>
      <c r="WOG96" s="17"/>
      <c r="WOH96" s="17"/>
      <c r="WOI96" s="17"/>
      <c r="WOJ96" s="17"/>
      <c r="WOK96" s="17"/>
      <c r="WOL96" s="17"/>
      <c r="WOM96" s="17"/>
      <c r="WON96" s="17"/>
      <c r="WOO96" s="17"/>
      <c r="WOP96" s="17"/>
      <c r="WOQ96" s="17"/>
      <c r="WOR96" s="17"/>
      <c r="WOS96" s="17"/>
      <c r="WOT96" s="17"/>
      <c r="WOU96" s="17"/>
      <c r="WOV96" s="17"/>
      <c r="WOW96" s="17"/>
      <c r="WOX96" s="17"/>
      <c r="WOY96" s="17"/>
      <c r="WOZ96" s="17"/>
      <c r="WPA96" s="17"/>
      <c r="WPB96" s="17"/>
      <c r="WPC96" s="17"/>
      <c r="WPD96" s="17"/>
      <c r="WPE96" s="17"/>
      <c r="WPF96" s="17"/>
      <c r="WPG96" s="17"/>
      <c r="WPH96" s="17"/>
      <c r="WPI96" s="17"/>
      <c r="WPJ96" s="17"/>
      <c r="WPK96" s="17"/>
      <c r="WPL96" s="17"/>
      <c r="WPM96" s="17"/>
      <c r="WPN96" s="17"/>
      <c r="WPO96" s="17"/>
      <c r="WPP96" s="17"/>
      <c r="WPQ96" s="17"/>
      <c r="WPR96" s="17"/>
      <c r="WPS96" s="17"/>
      <c r="WPT96" s="17"/>
      <c r="WPU96" s="17"/>
      <c r="WPV96" s="17"/>
      <c r="WPW96" s="17"/>
      <c r="WPX96" s="17"/>
      <c r="WPY96" s="17"/>
      <c r="WPZ96" s="17"/>
      <c r="WQA96" s="17"/>
      <c r="WQB96" s="17"/>
      <c r="WQC96" s="17"/>
      <c r="WQD96" s="17"/>
      <c r="WQE96" s="17"/>
      <c r="WQF96" s="17"/>
      <c r="WQG96" s="17"/>
      <c r="WQH96" s="17"/>
      <c r="WQI96" s="17"/>
      <c r="WQJ96" s="17"/>
      <c r="WQK96" s="17"/>
      <c r="WQL96" s="17"/>
      <c r="WQM96" s="17"/>
      <c r="WQN96" s="17"/>
      <c r="WQO96" s="17"/>
      <c r="WQP96" s="17"/>
      <c r="WQQ96" s="17"/>
      <c r="WQR96" s="17"/>
      <c r="WQS96" s="17"/>
      <c r="WQT96" s="17"/>
      <c r="WQU96" s="17"/>
      <c r="WQV96" s="17"/>
      <c r="WQW96" s="17"/>
      <c r="WQX96" s="17"/>
      <c r="WQY96" s="17"/>
      <c r="WQZ96" s="17"/>
      <c r="WRA96" s="17"/>
      <c r="WRB96" s="17"/>
      <c r="WRC96" s="17"/>
      <c r="WRD96" s="17"/>
      <c r="WRE96" s="17"/>
      <c r="WRF96" s="17"/>
      <c r="WRG96" s="17"/>
      <c r="WRH96" s="17"/>
      <c r="WRI96" s="17"/>
      <c r="WRJ96" s="17"/>
      <c r="WRK96" s="17"/>
      <c r="WRL96" s="17"/>
      <c r="WRM96" s="17"/>
      <c r="WRN96" s="17"/>
      <c r="WRO96" s="17"/>
      <c r="WRP96" s="17"/>
      <c r="WRQ96" s="17"/>
      <c r="WRR96" s="17"/>
      <c r="WRS96" s="17"/>
      <c r="WRT96" s="17"/>
      <c r="WRU96" s="17"/>
      <c r="WRV96" s="17"/>
      <c r="WRW96" s="17"/>
      <c r="WRX96" s="17"/>
      <c r="WRY96" s="17"/>
      <c r="WRZ96" s="17"/>
      <c r="WSA96" s="17"/>
      <c r="WSB96" s="17"/>
      <c r="WSC96" s="17"/>
      <c r="WSD96" s="17"/>
      <c r="WSE96" s="17"/>
      <c r="WSF96" s="17"/>
      <c r="WSG96" s="17"/>
      <c r="WSH96" s="17"/>
      <c r="WSI96" s="17"/>
      <c r="WSJ96" s="17"/>
      <c r="WSK96" s="17"/>
      <c r="WSL96" s="17"/>
      <c r="WSM96" s="17"/>
      <c r="WSN96" s="17"/>
      <c r="WSO96" s="17"/>
      <c r="WSP96" s="17"/>
      <c r="WSQ96" s="17"/>
      <c r="WSR96" s="17"/>
      <c r="WSS96" s="17"/>
      <c r="WST96" s="17"/>
      <c r="WSU96" s="17"/>
      <c r="WSV96" s="17"/>
      <c r="WSW96" s="17"/>
      <c r="WSX96" s="17"/>
      <c r="WSY96" s="17"/>
      <c r="WSZ96" s="17"/>
      <c r="WTA96" s="17"/>
      <c r="WTB96" s="17"/>
      <c r="WTC96" s="17"/>
      <c r="WTD96" s="17"/>
      <c r="WTE96" s="17"/>
      <c r="WTF96" s="17"/>
      <c r="WTG96" s="17"/>
      <c r="WTH96" s="17"/>
      <c r="WTI96" s="17"/>
      <c r="WTJ96" s="17"/>
      <c r="WTK96" s="17"/>
      <c r="WTL96" s="17"/>
      <c r="WTM96" s="17"/>
      <c r="WTN96" s="17"/>
      <c r="WTO96" s="17"/>
      <c r="WTP96" s="17"/>
      <c r="WTQ96" s="17"/>
      <c r="WTR96" s="17"/>
      <c r="WTS96" s="17"/>
      <c r="WTT96" s="17"/>
      <c r="WTU96" s="17"/>
      <c r="WTV96" s="17"/>
      <c r="WTW96" s="17"/>
      <c r="WTX96" s="17"/>
      <c r="WTY96" s="17"/>
      <c r="WTZ96" s="17"/>
      <c r="WUA96" s="17"/>
      <c r="WUB96" s="17"/>
      <c r="WUC96" s="17"/>
      <c r="WUD96" s="17"/>
      <c r="WUE96" s="17"/>
      <c r="WUF96" s="17"/>
      <c r="WUG96" s="17"/>
      <c r="WUH96" s="17"/>
      <c r="WUI96" s="17"/>
      <c r="WUJ96" s="17"/>
      <c r="WUK96" s="17"/>
      <c r="WUL96" s="17"/>
      <c r="WUM96" s="17"/>
      <c r="WUN96" s="17"/>
      <c r="WUO96" s="17"/>
      <c r="WUP96" s="17"/>
      <c r="WUQ96" s="17"/>
      <c r="WUR96" s="17"/>
      <c r="WUS96" s="17"/>
      <c r="WUT96" s="17"/>
      <c r="WUU96" s="17"/>
      <c r="WUV96" s="17"/>
      <c r="WUW96" s="17"/>
      <c r="WUX96" s="17"/>
      <c r="WUY96" s="17"/>
      <c r="WUZ96" s="17"/>
      <c r="WVA96" s="17"/>
      <c r="WVB96" s="17"/>
      <c r="WVC96" s="17"/>
      <c r="WVD96" s="17"/>
      <c r="WVE96" s="17"/>
      <c r="WVF96" s="17"/>
      <c r="WVG96" s="17"/>
      <c r="WVH96" s="17"/>
      <c r="WVI96" s="17"/>
      <c r="WVJ96" s="17"/>
      <c r="WVK96" s="17"/>
      <c r="WVL96" s="17"/>
      <c r="WVM96" s="17"/>
      <c r="WVN96" s="17"/>
      <c r="WVO96" s="17"/>
      <c r="WVP96" s="17"/>
      <c r="WVQ96" s="17"/>
    </row>
    <row r="97" spans="2:16137" s="24" customFormat="1">
      <c r="B97" s="352"/>
      <c r="C97" s="352"/>
      <c r="D97" s="352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  <c r="IU97" s="17"/>
      <c r="IV97" s="17"/>
      <c r="IW97" s="17"/>
      <c r="IX97" s="17"/>
      <c r="IY97" s="17"/>
      <c r="IZ97" s="17"/>
      <c r="JA97" s="17"/>
      <c r="JB97" s="17"/>
      <c r="JC97" s="17"/>
      <c r="JD97" s="17"/>
      <c r="JE97" s="17"/>
      <c r="JF97" s="17"/>
      <c r="JG97" s="17"/>
      <c r="JH97" s="17"/>
      <c r="JI97" s="17"/>
      <c r="JJ97" s="17"/>
      <c r="JK97" s="17"/>
      <c r="JL97" s="17"/>
      <c r="JM97" s="17"/>
      <c r="JN97" s="17"/>
      <c r="JO97" s="17"/>
      <c r="JP97" s="17"/>
      <c r="JQ97" s="17"/>
      <c r="JR97" s="17"/>
      <c r="JS97" s="17"/>
      <c r="JT97" s="17"/>
      <c r="JU97" s="17"/>
      <c r="JV97" s="17"/>
      <c r="JW97" s="17"/>
      <c r="JX97" s="17"/>
      <c r="JY97" s="17"/>
      <c r="JZ97" s="17"/>
      <c r="KA97" s="17"/>
      <c r="KB97" s="17"/>
      <c r="KC97" s="17"/>
      <c r="KD97" s="17"/>
      <c r="KE97" s="17"/>
      <c r="KF97" s="17"/>
      <c r="KG97" s="17"/>
      <c r="KH97" s="17"/>
      <c r="KI97" s="17"/>
      <c r="KJ97" s="17"/>
      <c r="KK97" s="17"/>
      <c r="KL97" s="17"/>
      <c r="KM97" s="17"/>
      <c r="KN97" s="17"/>
      <c r="KO97" s="17"/>
      <c r="KP97" s="17"/>
      <c r="KQ97" s="17"/>
      <c r="KR97" s="17"/>
      <c r="KS97" s="17"/>
      <c r="KT97" s="17"/>
      <c r="KU97" s="17"/>
      <c r="KV97" s="17"/>
      <c r="KW97" s="17"/>
      <c r="KX97" s="17"/>
      <c r="KY97" s="17"/>
      <c r="KZ97" s="17"/>
      <c r="LA97" s="17"/>
      <c r="LB97" s="17"/>
      <c r="LC97" s="17"/>
      <c r="LD97" s="17"/>
      <c r="LE97" s="17"/>
      <c r="LF97" s="17"/>
      <c r="LG97" s="17"/>
      <c r="LH97" s="17"/>
      <c r="LI97" s="17"/>
      <c r="LJ97" s="17"/>
      <c r="LK97" s="17"/>
      <c r="LL97" s="17"/>
      <c r="LM97" s="17"/>
      <c r="LN97" s="17"/>
      <c r="LO97" s="17"/>
      <c r="LP97" s="17"/>
      <c r="LQ97" s="17"/>
      <c r="LR97" s="17"/>
      <c r="LS97" s="17"/>
      <c r="LT97" s="17"/>
      <c r="LU97" s="17"/>
      <c r="LV97" s="17"/>
      <c r="LW97" s="17"/>
      <c r="LX97" s="17"/>
      <c r="LY97" s="17"/>
      <c r="LZ97" s="17"/>
      <c r="MA97" s="17"/>
      <c r="MB97" s="17"/>
      <c r="MC97" s="17"/>
      <c r="MD97" s="17"/>
      <c r="ME97" s="17"/>
      <c r="MF97" s="17"/>
      <c r="MG97" s="17"/>
      <c r="MH97" s="17"/>
      <c r="MI97" s="17"/>
      <c r="MJ97" s="17"/>
      <c r="MK97" s="17"/>
      <c r="ML97" s="17"/>
      <c r="MM97" s="17"/>
      <c r="MN97" s="17"/>
      <c r="MO97" s="17"/>
      <c r="MP97" s="17"/>
      <c r="MQ97" s="17"/>
      <c r="MR97" s="17"/>
      <c r="MS97" s="17"/>
      <c r="MT97" s="17"/>
      <c r="MU97" s="17"/>
      <c r="MV97" s="17"/>
      <c r="MW97" s="17"/>
      <c r="MX97" s="17"/>
      <c r="MY97" s="17"/>
      <c r="MZ97" s="17"/>
      <c r="NA97" s="17"/>
      <c r="NB97" s="17"/>
      <c r="NC97" s="17"/>
      <c r="ND97" s="17"/>
      <c r="NE97" s="17"/>
      <c r="NF97" s="17"/>
      <c r="NG97" s="17"/>
      <c r="NH97" s="17"/>
      <c r="NI97" s="17"/>
      <c r="NJ97" s="17"/>
      <c r="NK97" s="17"/>
      <c r="NL97" s="17"/>
      <c r="NM97" s="17"/>
      <c r="NN97" s="17"/>
      <c r="NO97" s="17"/>
      <c r="NP97" s="17"/>
      <c r="NQ97" s="17"/>
      <c r="NR97" s="17"/>
      <c r="NS97" s="17"/>
      <c r="NT97" s="17"/>
      <c r="NU97" s="17"/>
      <c r="NV97" s="17"/>
      <c r="NW97" s="17"/>
      <c r="NX97" s="17"/>
      <c r="NY97" s="17"/>
      <c r="NZ97" s="17"/>
      <c r="OA97" s="17"/>
      <c r="OB97" s="17"/>
      <c r="OC97" s="17"/>
      <c r="OD97" s="17"/>
      <c r="OE97" s="17"/>
      <c r="OF97" s="17"/>
      <c r="OG97" s="17"/>
      <c r="OH97" s="17"/>
      <c r="OI97" s="17"/>
      <c r="OJ97" s="17"/>
      <c r="OK97" s="17"/>
      <c r="OL97" s="17"/>
      <c r="OM97" s="17"/>
      <c r="ON97" s="17"/>
      <c r="OO97" s="17"/>
      <c r="OP97" s="17"/>
      <c r="OQ97" s="17"/>
      <c r="OR97" s="17"/>
      <c r="OS97" s="17"/>
      <c r="OT97" s="17"/>
      <c r="OU97" s="17"/>
      <c r="OV97" s="17"/>
      <c r="OW97" s="17"/>
      <c r="OX97" s="17"/>
      <c r="OY97" s="17"/>
      <c r="OZ97" s="17"/>
      <c r="PA97" s="17"/>
      <c r="PB97" s="17"/>
      <c r="PC97" s="17"/>
      <c r="PD97" s="17"/>
      <c r="PE97" s="17"/>
      <c r="PF97" s="17"/>
      <c r="PG97" s="17"/>
      <c r="PH97" s="17"/>
      <c r="PI97" s="17"/>
      <c r="PJ97" s="17"/>
      <c r="PK97" s="17"/>
      <c r="PL97" s="17"/>
      <c r="PM97" s="17"/>
      <c r="PN97" s="17"/>
      <c r="PO97" s="17"/>
      <c r="PP97" s="17"/>
      <c r="PQ97" s="17"/>
      <c r="PR97" s="17"/>
      <c r="PS97" s="17"/>
      <c r="PT97" s="17"/>
      <c r="PU97" s="17"/>
      <c r="PV97" s="17"/>
      <c r="PW97" s="17"/>
      <c r="PX97" s="17"/>
      <c r="PY97" s="17"/>
      <c r="PZ97" s="17"/>
      <c r="QA97" s="17"/>
      <c r="QB97" s="17"/>
      <c r="QC97" s="17"/>
      <c r="QD97" s="17"/>
      <c r="QE97" s="17"/>
      <c r="QF97" s="17"/>
      <c r="QG97" s="17"/>
      <c r="QH97" s="17"/>
      <c r="QI97" s="17"/>
      <c r="QJ97" s="17"/>
      <c r="QK97" s="17"/>
      <c r="QL97" s="17"/>
      <c r="QM97" s="17"/>
      <c r="QN97" s="17"/>
      <c r="QO97" s="17"/>
      <c r="QP97" s="17"/>
      <c r="QQ97" s="17"/>
      <c r="QR97" s="17"/>
      <c r="QS97" s="17"/>
      <c r="QT97" s="17"/>
      <c r="QU97" s="17"/>
      <c r="QV97" s="17"/>
      <c r="QW97" s="17"/>
      <c r="QX97" s="17"/>
      <c r="QY97" s="17"/>
      <c r="QZ97" s="17"/>
      <c r="RA97" s="17"/>
      <c r="RB97" s="17"/>
      <c r="RC97" s="17"/>
      <c r="RD97" s="17"/>
      <c r="RE97" s="17"/>
      <c r="RF97" s="17"/>
      <c r="RG97" s="17"/>
      <c r="RH97" s="17"/>
      <c r="RI97" s="17"/>
      <c r="RJ97" s="17"/>
      <c r="RK97" s="17"/>
      <c r="RL97" s="17"/>
      <c r="RM97" s="17"/>
      <c r="RN97" s="17"/>
      <c r="RO97" s="17"/>
      <c r="RP97" s="17"/>
      <c r="RQ97" s="17"/>
      <c r="RR97" s="17"/>
      <c r="RS97" s="17"/>
      <c r="RT97" s="17"/>
      <c r="RU97" s="17"/>
      <c r="RV97" s="17"/>
      <c r="RW97" s="17"/>
      <c r="RX97" s="17"/>
      <c r="RY97" s="17"/>
      <c r="RZ97" s="17"/>
      <c r="SA97" s="17"/>
      <c r="SB97" s="17"/>
      <c r="SC97" s="17"/>
      <c r="SD97" s="17"/>
      <c r="SE97" s="17"/>
      <c r="SF97" s="17"/>
      <c r="SG97" s="17"/>
      <c r="SH97" s="17"/>
      <c r="SI97" s="17"/>
      <c r="SJ97" s="17"/>
      <c r="SK97" s="17"/>
      <c r="SL97" s="17"/>
      <c r="SM97" s="17"/>
      <c r="SN97" s="17"/>
      <c r="SO97" s="17"/>
      <c r="SP97" s="17"/>
      <c r="SQ97" s="17"/>
      <c r="SR97" s="17"/>
      <c r="SS97" s="17"/>
      <c r="ST97" s="17"/>
      <c r="SU97" s="17"/>
      <c r="SV97" s="17"/>
      <c r="SW97" s="17"/>
      <c r="SX97" s="17"/>
      <c r="SY97" s="17"/>
      <c r="SZ97" s="17"/>
      <c r="TA97" s="17"/>
      <c r="TB97" s="17"/>
      <c r="TC97" s="17"/>
      <c r="TD97" s="17"/>
      <c r="TE97" s="17"/>
      <c r="TF97" s="17"/>
      <c r="TG97" s="17"/>
      <c r="TH97" s="17"/>
      <c r="TI97" s="17"/>
      <c r="TJ97" s="17"/>
      <c r="TK97" s="17"/>
      <c r="TL97" s="17"/>
      <c r="TM97" s="17"/>
      <c r="TN97" s="17"/>
      <c r="TO97" s="17"/>
      <c r="TP97" s="17"/>
      <c r="TQ97" s="17"/>
      <c r="TR97" s="17"/>
      <c r="TS97" s="17"/>
      <c r="TT97" s="17"/>
      <c r="TU97" s="17"/>
      <c r="TV97" s="17"/>
      <c r="TW97" s="17"/>
      <c r="TX97" s="17"/>
      <c r="TY97" s="17"/>
      <c r="TZ97" s="17"/>
      <c r="UA97" s="17"/>
      <c r="UB97" s="17"/>
      <c r="UC97" s="17"/>
      <c r="UD97" s="17"/>
      <c r="UE97" s="17"/>
      <c r="UF97" s="17"/>
      <c r="UG97" s="17"/>
      <c r="UH97" s="17"/>
      <c r="UI97" s="17"/>
      <c r="UJ97" s="17"/>
      <c r="UK97" s="17"/>
      <c r="UL97" s="17"/>
      <c r="UM97" s="17"/>
      <c r="UN97" s="17"/>
      <c r="UO97" s="17"/>
      <c r="UP97" s="17"/>
      <c r="UQ97" s="17"/>
      <c r="UR97" s="17"/>
      <c r="US97" s="17"/>
      <c r="UT97" s="17"/>
      <c r="UU97" s="17"/>
      <c r="UV97" s="17"/>
      <c r="UW97" s="17"/>
      <c r="UX97" s="17"/>
      <c r="UY97" s="17"/>
      <c r="UZ97" s="17"/>
      <c r="VA97" s="17"/>
      <c r="VB97" s="17"/>
      <c r="VC97" s="17"/>
      <c r="VD97" s="17"/>
      <c r="VE97" s="17"/>
      <c r="VF97" s="17"/>
      <c r="VG97" s="17"/>
      <c r="VH97" s="17"/>
      <c r="VI97" s="17"/>
      <c r="VJ97" s="17"/>
      <c r="VK97" s="17"/>
      <c r="VL97" s="17"/>
      <c r="VM97" s="17"/>
      <c r="VN97" s="17"/>
      <c r="VO97" s="17"/>
      <c r="VP97" s="17"/>
      <c r="VQ97" s="17"/>
      <c r="VR97" s="17"/>
      <c r="VS97" s="17"/>
      <c r="VT97" s="17"/>
      <c r="VU97" s="17"/>
      <c r="VV97" s="17"/>
      <c r="VW97" s="17"/>
      <c r="VX97" s="17"/>
      <c r="VY97" s="17"/>
      <c r="VZ97" s="17"/>
      <c r="WA97" s="17"/>
      <c r="WB97" s="17"/>
      <c r="WC97" s="17"/>
      <c r="WD97" s="17"/>
      <c r="WE97" s="17"/>
      <c r="WF97" s="17"/>
      <c r="WG97" s="17"/>
      <c r="WH97" s="17"/>
      <c r="WI97" s="17"/>
      <c r="WJ97" s="17"/>
      <c r="WK97" s="17"/>
      <c r="WL97" s="17"/>
      <c r="WM97" s="17"/>
      <c r="WN97" s="17"/>
      <c r="WO97" s="17"/>
      <c r="WP97" s="17"/>
      <c r="WQ97" s="17"/>
      <c r="WR97" s="17"/>
      <c r="WS97" s="17"/>
      <c r="WT97" s="17"/>
      <c r="WU97" s="17"/>
      <c r="WV97" s="17"/>
      <c r="WW97" s="17"/>
      <c r="WX97" s="17"/>
      <c r="WY97" s="17"/>
      <c r="WZ97" s="17"/>
      <c r="XA97" s="17"/>
      <c r="XB97" s="17"/>
      <c r="XC97" s="17"/>
      <c r="XD97" s="17"/>
      <c r="XE97" s="17"/>
      <c r="XF97" s="17"/>
      <c r="XG97" s="17"/>
      <c r="XH97" s="17"/>
      <c r="XI97" s="17"/>
      <c r="XJ97" s="17"/>
      <c r="XK97" s="17"/>
      <c r="XL97" s="17"/>
      <c r="XM97" s="17"/>
      <c r="XN97" s="17"/>
      <c r="XO97" s="17"/>
      <c r="XP97" s="17"/>
      <c r="XQ97" s="17"/>
      <c r="XR97" s="17"/>
      <c r="XS97" s="17"/>
      <c r="XT97" s="17"/>
      <c r="XU97" s="17"/>
      <c r="XV97" s="17"/>
      <c r="XW97" s="17"/>
      <c r="XX97" s="17"/>
      <c r="XY97" s="17"/>
      <c r="XZ97" s="17"/>
      <c r="YA97" s="17"/>
      <c r="YB97" s="17"/>
      <c r="YC97" s="17"/>
      <c r="YD97" s="17"/>
      <c r="YE97" s="17"/>
      <c r="YF97" s="17"/>
      <c r="YG97" s="17"/>
      <c r="YH97" s="17"/>
      <c r="YI97" s="17"/>
      <c r="YJ97" s="17"/>
      <c r="YK97" s="17"/>
      <c r="YL97" s="17"/>
      <c r="YM97" s="17"/>
      <c r="YN97" s="17"/>
      <c r="YO97" s="17"/>
      <c r="YP97" s="17"/>
      <c r="YQ97" s="17"/>
      <c r="YR97" s="17"/>
      <c r="YS97" s="17"/>
      <c r="YT97" s="17"/>
      <c r="YU97" s="17"/>
      <c r="YV97" s="17"/>
      <c r="YW97" s="17"/>
      <c r="YX97" s="17"/>
      <c r="YY97" s="17"/>
      <c r="YZ97" s="17"/>
      <c r="ZA97" s="17"/>
      <c r="ZB97" s="17"/>
      <c r="ZC97" s="17"/>
      <c r="ZD97" s="17"/>
      <c r="ZE97" s="17"/>
      <c r="ZF97" s="17"/>
      <c r="ZG97" s="17"/>
      <c r="ZH97" s="17"/>
      <c r="ZI97" s="17"/>
      <c r="ZJ97" s="17"/>
      <c r="ZK97" s="17"/>
      <c r="ZL97" s="17"/>
      <c r="ZM97" s="17"/>
      <c r="ZN97" s="17"/>
      <c r="ZO97" s="17"/>
      <c r="ZP97" s="17"/>
      <c r="ZQ97" s="17"/>
      <c r="ZR97" s="17"/>
      <c r="ZS97" s="17"/>
      <c r="ZT97" s="17"/>
      <c r="ZU97" s="17"/>
      <c r="ZV97" s="17"/>
      <c r="ZW97" s="17"/>
      <c r="ZX97" s="17"/>
      <c r="ZY97" s="17"/>
      <c r="ZZ97" s="17"/>
      <c r="AAA97" s="17"/>
      <c r="AAB97" s="17"/>
      <c r="AAC97" s="17"/>
      <c r="AAD97" s="17"/>
      <c r="AAE97" s="17"/>
      <c r="AAF97" s="17"/>
      <c r="AAG97" s="17"/>
      <c r="AAH97" s="17"/>
      <c r="AAI97" s="17"/>
      <c r="AAJ97" s="17"/>
      <c r="AAK97" s="17"/>
      <c r="AAL97" s="17"/>
      <c r="AAM97" s="17"/>
      <c r="AAN97" s="17"/>
      <c r="AAO97" s="17"/>
      <c r="AAP97" s="17"/>
      <c r="AAQ97" s="17"/>
      <c r="AAR97" s="17"/>
      <c r="AAS97" s="17"/>
      <c r="AAT97" s="17"/>
      <c r="AAU97" s="17"/>
      <c r="AAV97" s="17"/>
      <c r="AAW97" s="17"/>
      <c r="AAX97" s="17"/>
      <c r="AAY97" s="17"/>
      <c r="AAZ97" s="17"/>
      <c r="ABA97" s="17"/>
      <c r="ABB97" s="17"/>
      <c r="ABC97" s="17"/>
      <c r="ABD97" s="17"/>
      <c r="ABE97" s="17"/>
      <c r="ABF97" s="17"/>
      <c r="ABG97" s="17"/>
      <c r="ABH97" s="17"/>
      <c r="ABI97" s="17"/>
      <c r="ABJ97" s="17"/>
      <c r="ABK97" s="17"/>
      <c r="ABL97" s="17"/>
      <c r="ABM97" s="17"/>
      <c r="ABN97" s="17"/>
      <c r="ABO97" s="17"/>
      <c r="ABP97" s="17"/>
      <c r="ABQ97" s="17"/>
      <c r="ABR97" s="17"/>
      <c r="ABS97" s="17"/>
      <c r="ABT97" s="17"/>
      <c r="ABU97" s="17"/>
      <c r="ABV97" s="17"/>
      <c r="ABW97" s="17"/>
      <c r="ABX97" s="17"/>
      <c r="ABY97" s="17"/>
      <c r="ABZ97" s="17"/>
      <c r="ACA97" s="17"/>
      <c r="ACB97" s="17"/>
      <c r="ACC97" s="17"/>
      <c r="ACD97" s="17"/>
      <c r="ACE97" s="17"/>
      <c r="ACF97" s="17"/>
      <c r="ACG97" s="17"/>
      <c r="ACH97" s="17"/>
      <c r="ACI97" s="17"/>
      <c r="ACJ97" s="17"/>
      <c r="ACK97" s="17"/>
      <c r="ACL97" s="17"/>
      <c r="ACM97" s="17"/>
      <c r="ACN97" s="17"/>
      <c r="ACO97" s="17"/>
      <c r="ACP97" s="17"/>
      <c r="ACQ97" s="17"/>
      <c r="ACR97" s="17"/>
      <c r="ACS97" s="17"/>
      <c r="ACT97" s="17"/>
      <c r="ACU97" s="17"/>
      <c r="ACV97" s="17"/>
      <c r="ACW97" s="17"/>
      <c r="ACX97" s="17"/>
      <c r="ACY97" s="17"/>
      <c r="ACZ97" s="17"/>
      <c r="ADA97" s="17"/>
      <c r="ADB97" s="17"/>
      <c r="ADC97" s="17"/>
      <c r="ADD97" s="17"/>
      <c r="ADE97" s="17"/>
      <c r="ADF97" s="17"/>
      <c r="ADG97" s="17"/>
      <c r="ADH97" s="17"/>
      <c r="ADI97" s="17"/>
      <c r="ADJ97" s="17"/>
      <c r="ADK97" s="17"/>
      <c r="ADL97" s="17"/>
      <c r="ADM97" s="17"/>
      <c r="ADN97" s="17"/>
      <c r="ADO97" s="17"/>
      <c r="ADP97" s="17"/>
      <c r="ADQ97" s="17"/>
      <c r="ADR97" s="17"/>
      <c r="ADS97" s="17"/>
      <c r="ADT97" s="17"/>
      <c r="ADU97" s="17"/>
      <c r="ADV97" s="17"/>
      <c r="ADW97" s="17"/>
      <c r="ADX97" s="17"/>
      <c r="ADY97" s="17"/>
      <c r="ADZ97" s="17"/>
      <c r="AEA97" s="17"/>
      <c r="AEB97" s="17"/>
      <c r="AEC97" s="17"/>
      <c r="AED97" s="17"/>
      <c r="AEE97" s="17"/>
      <c r="AEF97" s="17"/>
      <c r="AEG97" s="17"/>
      <c r="AEH97" s="17"/>
      <c r="AEI97" s="17"/>
      <c r="AEJ97" s="17"/>
      <c r="AEK97" s="17"/>
      <c r="AEL97" s="17"/>
      <c r="AEM97" s="17"/>
      <c r="AEN97" s="17"/>
      <c r="AEO97" s="17"/>
      <c r="AEP97" s="17"/>
      <c r="AEQ97" s="17"/>
      <c r="AER97" s="17"/>
      <c r="AES97" s="17"/>
      <c r="AET97" s="17"/>
      <c r="AEU97" s="17"/>
      <c r="AEV97" s="17"/>
      <c r="AEW97" s="17"/>
      <c r="AEX97" s="17"/>
      <c r="AEY97" s="17"/>
      <c r="AEZ97" s="17"/>
      <c r="AFA97" s="17"/>
      <c r="AFB97" s="17"/>
      <c r="AFC97" s="17"/>
      <c r="AFD97" s="17"/>
      <c r="AFE97" s="17"/>
      <c r="AFF97" s="17"/>
      <c r="AFG97" s="17"/>
      <c r="AFH97" s="17"/>
      <c r="AFI97" s="17"/>
      <c r="AFJ97" s="17"/>
      <c r="AFK97" s="17"/>
      <c r="AFL97" s="17"/>
      <c r="AFM97" s="17"/>
      <c r="AFN97" s="17"/>
      <c r="AFO97" s="17"/>
      <c r="AFP97" s="17"/>
      <c r="AFQ97" s="17"/>
      <c r="AFR97" s="17"/>
      <c r="AFS97" s="17"/>
      <c r="AFT97" s="17"/>
      <c r="AFU97" s="17"/>
      <c r="AFV97" s="17"/>
      <c r="AFW97" s="17"/>
      <c r="AFX97" s="17"/>
      <c r="AFY97" s="17"/>
      <c r="AFZ97" s="17"/>
      <c r="AGA97" s="17"/>
      <c r="AGB97" s="17"/>
      <c r="AGC97" s="17"/>
      <c r="AGD97" s="17"/>
      <c r="AGE97" s="17"/>
      <c r="AGF97" s="17"/>
      <c r="AGG97" s="17"/>
      <c r="AGH97" s="17"/>
      <c r="AGI97" s="17"/>
      <c r="AGJ97" s="17"/>
      <c r="AGK97" s="17"/>
      <c r="AGL97" s="17"/>
      <c r="AGM97" s="17"/>
      <c r="AGN97" s="17"/>
      <c r="AGO97" s="17"/>
      <c r="AGP97" s="17"/>
      <c r="AGQ97" s="17"/>
      <c r="AGR97" s="17"/>
      <c r="AGS97" s="17"/>
      <c r="AGT97" s="17"/>
      <c r="AGU97" s="17"/>
      <c r="AGV97" s="17"/>
      <c r="AGW97" s="17"/>
      <c r="AGX97" s="17"/>
      <c r="AGY97" s="17"/>
      <c r="AGZ97" s="17"/>
      <c r="AHA97" s="17"/>
      <c r="AHB97" s="17"/>
      <c r="AHC97" s="17"/>
      <c r="AHD97" s="17"/>
      <c r="AHE97" s="17"/>
      <c r="AHF97" s="17"/>
      <c r="AHG97" s="17"/>
      <c r="AHH97" s="17"/>
      <c r="AHI97" s="17"/>
      <c r="AHJ97" s="17"/>
      <c r="AHK97" s="17"/>
      <c r="AHL97" s="17"/>
      <c r="AHM97" s="17"/>
      <c r="AHN97" s="17"/>
      <c r="AHO97" s="17"/>
      <c r="AHP97" s="17"/>
      <c r="AHQ97" s="17"/>
      <c r="AHR97" s="17"/>
      <c r="AHS97" s="17"/>
      <c r="AHT97" s="17"/>
      <c r="AHU97" s="17"/>
      <c r="AHV97" s="17"/>
      <c r="AHW97" s="17"/>
      <c r="AHX97" s="17"/>
      <c r="AHY97" s="17"/>
      <c r="AHZ97" s="17"/>
      <c r="AIA97" s="17"/>
      <c r="AIB97" s="17"/>
      <c r="AIC97" s="17"/>
      <c r="AID97" s="17"/>
      <c r="AIE97" s="17"/>
      <c r="AIF97" s="17"/>
      <c r="AIG97" s="17"/>
      <c r="AIH97" s="17"/>
      <c r="AII97" s="17"/>
      <c r="AIJ97" s="17"/>
      <c r="AIK97" s="17"/>
      <c r="AIL97" s="17"/>
      <c r="AIM97" s="17"/>
      <c r="AIN97" s="17"/>
      <c r="AIO97" s="17"/>
      <c r="AIP97" s="17"/>
      <c r="AIQ97" s="17"/>
      <c r="AIR97" s="17"/>
      <c r="AIS97" s="17"/>
      <c r="AIT97" s="17"/>
      <c r="AIU97" s="17"/>
      <c r="AIV97" s="17"/>
      <c r="AIW97" s="17"/>
      <c r="AIX97" s="17"/>
      <c r="AIY97" s="17"/>
      <c r="AIZ97" s="17"/>
      <c r="AJA97" s="17"/>
      <c r="AJB97" s="17"/>
      <c r="AJC97" s="17"/>
      <c r="AJD97" s="17"/>
      <c r="AJE97" s="17"/>
      <c r="AJF97" s="17"/>
      <c r="AJG97" s="17"/>
      <c r="AJH97" s="17"/>
      <c r="AJI97" s="17"/>
      <c r="AJJ97" s="17"/>
      <c r="AJK97" s="17"/>
      <c r="AJL97" s="17"/>
      <c r="AJM97" s="17"/>
      <c r="AJN97" s="17"/>
      <c r="AJO97" s="17"/>
      <c r="AJP97" s="17"/>
      <c r="AJQ97" s="17"/>
      <c r="AJR97" s="17"/>
      <c r="AJS97" s="17"/>
      <c r="AJT97" s="17"/>
      <c r="AJU97" s="17"/>
      <c r="AJV97" s="17"/>
      <c r="AJW97" s="17"/>
      <c r="AJX97" s="17"/>
      <c r="AJY97" s="17"/>
      <c r="AJZ97" s="17"/>
      <c r="AKA97" s="17"/>
      <c r="AKB97" s="17"/>
      <c r="AKC97" s="17"/>
      <c r="AKD97" s="17"/>
      <c r="AKE97" s="17"/>
      <c r="AKF97" s="17"/>
      <c r="AKG97" s="17"/>
      <c r="AKH97" s="17"/>
      <c r="AKI97" s="17"/>
      <c r="AKJ97" s="17"/>
      <c r="AKK97" s="17"/>
      <c r="AKL97" s="17"/>
      <c r="AKM97" s="17"/>
      <c r="AKN97" s="17"/>
      <c r="AKO97" s="17"/>
      <c r="AKP97" s="17"/>
      <c r="AKQ97" s="17"/>
      <c r="AKR97" s="17"/>
      <c r="AKS97" s="17"/>
      <c r="AKT97" s="17"/>
      <c r="AKU97" s="17"/>
      <c r="AKV97" s="17"/>
      <c r="AKW97" s="17"/>
      <c r="AKX97" s="17"/>
      <c r="AKY97" s="17"/>
      <c r="AKZ97" s="17"/>
      <c r="ALA97" s="17"/>
      <c r="ALB97" s="17"/>
      <c r="ALC97" s="17"/>
      <c r="ALD97" s="17"/>
      <c r="ALE97" s="17"/>
      <c r="ALF97" s="17"/>
      <c r="ALG97" s="17"/>
      <c r="ALH97" s="17"/>
      <c r="ALI97" s="17"/>
      <c r="ALJ97" s="17"/>
      <c r="ALK97" s="17"/>
      <c r="ALL97" s="17"/>
      <c r="ALM97" s="17"/>
      <c r="ALN97" s="17"/>
      <c r="ALO97" s="17"/>
      <c r="ALP97" s="17"/>
      <c r="ALQ97" s="17"/>
      <c r="ALR97" s="17"/>
      <c r="ALS97" s="17"/>
      <c r="ALT97" s="17"/>
      <c r="ALU97" s="17"/>
      <c r="ALV97" s="17"/>
      <c r="ALW97" s="17"/>
      <c r="ALX97" s="17"/>
      <c r="ALY97" s="17"/>
      <c r="ALZ97" s="17"/>
      <c r="AMA97" s="17"/>
      <c r="AMB97" s="17"/>
      <c r="AMC97" s="17"/>
      <c r="AMD97" s="17"/>
      <c r="AME97" s="17"/>
      <c r="AMF97" s="17"/>
      <c r="AMG97" s="17"/>
      <c r="AMH97" s="17"/>
      <c r="AMI97" s="17"/>
      <c r="AMJ97" s="17"/>
      <c r="AMK97" s="17"/>
      <c r="AML97" s="17"/>
      <c r="AMM97" s="17"/>
      <c r="AMN97" s="17"/>
      <c r="AMO97" s="17"/>
      <c r="AMP97" s="17"/>
      <c r="AMQ97" s="17"/>
      <c r="AMR97" s="17"/>
      <c r="AMS97" s="17"/>
      <c r="AMT97" s="17"/>
      <c r="AMU97" s="17"/>
      <c r="AMV97" s="17"/>
      <c r="AMW97" s="17"/>
      <c r="AMX97" s="17"/>
      <c r="AMY97" s="17"/>
      <c r="AMZ97" s="17"/>
      <c r="ANA97" s="17"/>
      <c r="ANB97" s="17"/>
      <c r="ANC97" s="17"/>
      <c r="AND97" s="17"/>
      <c r="ANE97" s="17"/>
      <c r="ANF97" s="17"/>
      <c r="ANG97" s="17"/>
      <c r="ANH97" s="17"/>
      <c r="ANI97" s="17"/>
      <c r="ANJ97" s="17"/>
      <c r="ANK97" s="17"/>
      <c r="ANL97" s="17"/>
      <c r="ANM97" s="17"/>
      <c r="ANN97" s="17"/>
      <c r="ANO97" s="17"/>
      <c r="ANP97" s="17"/>
      <c r="ANQ97" s="17"/>
      <c r="ANR97" s="17"/>
      <c r="ANS97" s="17"/>
      <c r="ANT97" s="17"/>
      <c r="ANU97" s="17"/>
      <c r="ANV97" s="17"/>
      <c r="ANW97" s="17"/>
      <c r="ANX97" s="17"/>
      <c r="ANY97" s="17"/>
      <c r="ANZ97" s="17"/>
      <c r="AOA97" s="17"/>
      <c r="AOB97" s="17"/>
      <c r="AOC97" s="17"/>
      <c r="AOD97" s="17"/>
      <c r="AOE97" s="17"/>
      <c r="AOF97" s="17"/>
      <c r="AOG97" s="17"/>
      <c r="AOH97" s="17"/>
      <c r="AOI97" s="17"/>
      <c r="AOJ97" s="17"/>
      <c r="AOK97" s="17"/>
      <c r="AOL97" s="17"/>
      <c r="AOM97" s="17"/>
      <c r="AON97" s="17"/>
      <c r="AOO97" s="17"/>
      <c r="AOP97" s="17"/>
      <c r="AOQ97" s="17"/>
      <c r="AOR97" s="17"/>
      <c r="AOS97" s="17"/>
      <c r="AOT97" s="17"/>
      <c r="AOU97" s="17"/>
      <c r="AOV97" s="17"/>
      <c r="AOW97" s="17"/>
      <c r="AOX97" s="17"/>
      <c r="AOY97" s="17"/>
      <c r="AOZ97" s="17"/>
      <c r="APA97" s="17"/>
      <c r="APB97" s="17"/>
      <c r="APC97" s="17"/>
      <c r="APD97" s="17"/>
      <c r="APE97" s="17"/>
      <c r="APF97" s="17"/>
      <c r="APG97" s="17"/>
      <c r="APH97" s="17"/>
      <c r="API97" s="17"/>
      <c r="APJ97" s="17"/>
      <c r="APK97" s="17"/>
      <c r="APL97" s="17"/>
      <c r="APM97" s="17"/>
      <c r="APN97" s="17"/>
      <c r="APO97" s="17"/>
      <c r="APP97" s="17"/>
      <c r="APQ97" s="17"/>
      <c r="APR97" s="17"/>
      <c r="APS97" s="17"/>
      <c r="APT97" s="17"/>
      <c r="APU97" s="17"/>
      <c r="APV97" s="17"/>
      <c r="APW97" s="17"/>
      <c r="APX97" s="17"/>
      <c r="APY97" s="17"/>
      <c r="APZ97" s="17"/>
      <c r="AQA97" s="17"/>
      <c r="AQB97" s="17"/>
      <c r="AQC97" s="17"/>
      <c r="AQD97" s="17"/>
      <c r="AQE97" s="17"/>
      <c r="AQF97" s="17"/>
      <c r="AQG97" s="17"/>
      <c r="AQH97" s="17"/>
      <c r="AQI97" s="17"/>
      <c r="AQJ97" s="17"/>
      <c r="AQK97" s="17"/>
      <c r="AQL97" s="17"/>
      <c r="AQM97" s="17"/>
      <c r="AQN97" s="17"/>
      <c r="AQO97" s="17"/>
      <c r="AQP97" s="17"/>
      <c r="AQQ97" s="17"/>
      <c r="AQR97" s="17"/>
      <c r="AQS97" s="17"/>
      <c r="AQT97" s="17"/>
      <c r="AQU97" s="17"/>
      <c r="AQV97" s="17"/>
      <c r="AQW97" s="17"/>
      <c r="AQX97" s="17"/>
      <c r="AQY97" s="17"/>
      <c r="AQZ97" s="17"/>
      <c r="ARA97" s="17"/>
      <c r="ARB97" s="17"/>
      <c r="ARC97" s="17"/>
      <c r="ARD97" s="17"/>
      <c r="ARE97" s="17"/>
      <c r="ARF97" s="17"/>
      <c r="ARG97" s="17"/>
      <c r="ARH97" s="17"/>
      <c r="ARI97" s="17"/>
      <c r="ARJ97" s="17"/>
      <c r="ARK97" s="17"/>
      <c r="ARL97" s="17"/>
      <c r="ARM97" s="17"/>
      <c r="ARN97" s="17"/>
      <c r="ARO97" s="17"/>
      <c r="ARP97" s="17"/>
      <c r="ARQ97" s="17"/>
      <c r="ARR97" s="17"/>
      <c r="ARS97" s="17"/>
      <c r="ART97" s="17"/>
      <c r="ARU97" s="17"/>
      <c r="ARV97" s="17"/>
      <c r="ARW97" s="17"/>
      <c r="ARX97" s="17"/>
      <c r="ARY97" s="17"/>
      <c r="ARZ97" s="17"/>
      <c r="ASA97" s="17"/>
      <c r="ASB97" s="17"/>
      <c r="ASC97" s="17"/>
      <c r="ASD97" s="17"/>
      <c r="ASE97" s="17"/>
      <c r="ASF97" s="17"/>
      <c r="ASG97" s="17"/>
      <c r="ASH97" s="17"/>
      <c r="ASI97" s="17"/>
      <c r="ASJ97" s="17"/>
      <c r="ASK97" s="17"/>
      <c r="ASL97" s="17"/>
      <c r="ASM97" s="17"/>
      <c r="ASN97" s="17"/>
      <c r="ASO97" s="17"/>
      <c r="ASP97" s="17"/>
      <c r="ASQ97" s="17"/>
      <c r="ASR97" s="17"/>
      <c r="ASS97" s="17"/>
      <c r="AST97" s="17"/>
      <c r="ASU97" s="17"/>
      <c r="ASV97" s="17"/>
      <c r="ASW97" s="17"/>
      <c r="ASX97" s="17"/>
      <c r="ASY97" s="17"/>
      <c r="ASZ97" s="17"/>
      <c r="ATA97" s="17"/>
      <c r="ATB97" s="17"/>
      <c r="ATC97" s="17"/>
      <c r="ATD97" s="17"/>
      <c r="ATE97" s="17"/>
      <c r="ATF97" s="17"/>
      <c r="ATG97" s="17"/>
      <c r="ATH97" s="17"/>
      <c r="ATI97" s="17"/>
      <c r="ATJ97" s="17"/>
      <c r="ATK97" s="17"/>
      <c r="ATL97" s="17"/>
      <c r="ATM97" s="17"/>
      <c r="ATN97" s="17"/>
      <c r="ATO97" s="17"/>
      <c r="ATP97" s="17"/>
      <c r="ATQ97" s="17"/>
      <c r="ATR97" s="17"/>
      <c r="ATS97" s="17"/>
      <c r="ATT97" s="17"/>
      <c r="ATU97" s="17"/>
      <c r="ATV97" s="17"/>
      <c r="ATW97" s="17"/>
      <c r="ATX97" s="17"/>
      <c r="ATY97" s="17"/>
      <c r="ATZ97" s="17"/>
      <c r="AUA97" s="17"/>
      <c r="AUB97" s="17"/>
      <c r="AUC97" s="17"/>
      <c r="AUD97" s="17"/>
      <c r="AUE97" s="17"/>
      <c r="AUF97" s="17"/>
      <c r="AUG97" s="17"/>
      <c r="AUH97" s="17"/>
      <c r="AUI97" s="17"/>
      <c r="AUJ97" s="17"/>
      <c r="AUK97" s="17"/>
      <c r="AUL97" s="17"/>
      <c r="AUM97" s="17"/>
      <c r="AUN97" s="17"/>
      <c r="AUO97" s="17"/>
      <c r="AUP97" s="17"/>
      <c r="AUQ97" s="17"/>
      <c r="AUR97" s="17"/>
      <c r="AUS97" s="17"/>
      <c r="AUT97" s="17"/>
      <c r="AUU97" s="17"/>
      <c r="AUV97" s="17"/>
      <c r="AUW97" s="17"/>
      <c r="AUX97" s="17"/>
      <c r="AUY97" s="17"/>
      <c r="AUZ97" s="17"/>
      <c r="AVA97" s="17"/>
      <c r="AVB97" s="17"/>
      <c r="AVC97" s="17"/>
      <c r="AVD97" s="17"/>
      <c r="AVE97" s="17"/>
      <c r="AVF97" s="17"/>
      <c r="AVG97" s="17"/>
      <c r="AVH97" s="17"/>
      <c r="AVI97" s="17"/>
      <c r="AVJ97" s="17"/>
      <c r="AVK97" s="17"/>
      <c r="AVL97" s="17"/>
      <c r="AVM97" s="17"/>
      <c r="AVN97" s="17"/>
      <c r="AVO97" s="17"/>
      <c r="AVP97" s="17"/>
      <c r="AVQ97" s="17"/>
      <c r="AVR97" s="17"/>
      <c r="AVS97" s="17"/>
      <c r="AVT97" s="17"/>
      <c r="AVU97" s="17"/>
      <c r="AVV97" s="17"/>
      <c r="AVW97" s="17"/>
      <c r="AVX97" s="17"/>
      <c r="AVY97" s="17"/>
      <c r="AVZ97" s="17"/>
      <c r="AWA97" s="17"/>
      <c r="AWB97" s="17"/>
      <c r="AWC97" s="17"/>
      <c r="AWD97" s="17"/>
      <c r="AWE97" s="17"/>
      <c r="AWF97" s="17"/>
      <c r="AWG97" s="17"/>
      <c r="AWH97" s="17"/>
      <c r="AWI97" s="17"/>
      <c r="AWJ97" s="17"/>
      <c r="AWK97" s="17"/>
      <c r="AWL97" s="17"/>
      <c r="AWM97" s="17"/>
      <c r="AWN97" s="17"/>
      <c r="AWO97" s="17"/>
      <c r="AWP97" s="17"/>
      <c r="AWQ97" s="17"/>
      <c r="AWR97" s="17"/>
      <c r="AWS97" s="17"/>
      <c r="AWT97" s="17"/>
      <c r="AWU97" s="17"/>
      <c r="AWV97" s="17"/>
      <c r="AWW97" s="17"/>
      <c r="AWX97" s="17"/>
      <c r="AWY97" s="17"/>
      <c r="AWZ97" s="17"/>
      <c r="AXA97" s="17"/>
      <c r="AXB97" s="17"/>
      <c r="AXC97" s="17"/>
      <c r="AXD97" s="17"/>
      <c r="AXE97" s="17"/>
      <c r="AXF97" s="17"/>
      <c r="AXG97" s="17"/>
      <c r="AXH97" s="17"/>
      <c r="AXI97" s="17"/>
      <c r="AXJ97" s="17"/>
      <c r="AXK97" s="17"/>
      <c r="AXL97" s="17"/>
      <c r="AXM97" s="17"/>
      <c r="AXN97" s="17"/>
      <c r="AXO97" s="17"/>
      <c r="AXP97" s="17"/>
      <c r="AXQ97" s="17"/>
      <c r="AXR97" s="17"/>
      <c r="AXS97" s="17"/>
      <c r="AXT97" s="17"/>
      <c r="AXU97" s="17"/>
      <c r="AXV97" s="17"/>
      <c r="AXW97" s="17"/>
      <c r="AXX97" s="17"/>
      <c r="AXY97" s="17"/>
      <c r="AXZ97" s="17"/>
      <c r="AYA97" s="17"/>
      <c r="AYB97" s="17"/>
      <c r="AYC97" s="17"/>
      <c r="AYD97" s="17"/>
      <c r="AYE97" s="17"/>
      <c r="AYF97" s="17"/>
      <c r="AYG97" s="17"/>
      <c r="AYH97" s="17"/>
      <c r="AYI97" s="17"/>
      <c r="AYJ97" s="17"/>
      <c r="AYK97" s="17"/>
      <c r="AYL97" s="17"/>
      <c r="AYM97" s="17"/>
      <c r="AYN97" s="17"/>
      <c r="AYO97" s="17"/>
      <c r="AYP97" s="17"/>
      <c r="AYQ97" s="17"/>
      <c r="AYR97" s="17"/>
      <c r="AYS97" s="17"/>
      <c r="AYT97" s="17"/>
      <c r="AYU97" s="17"/>
      <c r="AYV97" s="17"/>
      <c r="AYW97" s="17"/>
      <c r="AYX97" s="17"/>
      <c r="AYY97" s="17"/>
      <c r="AYZ97" s="17"/>
      <c r="AZA97" s="17"/>
      <c r="AZB97" s="17"/>
      <c r="AZC97" s="17"/>
      <c r="AZD97" s="17"/>
      <c r="AZE97" s="17"/>
      <c r="AZF97" s="17"/>
      <c r="AZG97" s="17"/>
      <c r="AZH97" s="17"/>
      <c r="AZI97" s="17"/>
      <c r="AZJ97" s="17"/>
      <c r="AZK97" s="17"/>
      <c r="AZL97" s="17"/>
      <c r="AZM97" s="17"/>
      <c r="AZN97" s="17"/>
      <c r="AZO97" s="17"/>
      <c r="AZP97" s="17"/>
      <c r="AZQ97" s="17"/>
      <c r="AZR97" s="17"/>
      <c r="AZS97" s="17"/>
      <c r="AZT97" s="17"/>
      <c r="AZU97" s="17"/>
      <c r="AZV97" s="17"/>
      <c r="AZW97" s="17"/>
      <c r="AZX97" s="17"/>
      <c r="AZY97" s="17"/>
      <c r="AZZ97" s="17"/>
      <c r="BAA97" s="17"/>
      <c r="BAB97" s="17"/>
      <c r="BAC97" s="17"/>
      <c r="BAD97" s="17"/>
      <c r="BAE97" s="17"/>
      <c r="BAF97" s="17"/>
      <c r="BAG97" s="17"/>
      <c r="BAH97" s="17"/>
      <c r="BAI97" s="17"/>
      <c r="BAJ97" s="17"/>
      <c r="BAK97" s="17"/>
      <c r="BAL97" s="17"/>
      <c r="BAM97" s="17"/>
      <c r="BAN97" s="17"/>
      <c r="BAO97" s="17"/>
      <c r="BAP97" s="17"/>
      <c r="BAQ97" s="17"/>
      <c r="BAR97" s="17"/>
      <c r="BAS97" s="17"/>
      <c r="BAT97" s="17"/>
      <c r="BAU97" s="17"/>
      <c r="BAV97" s="17"/>
      <c r="BAW97" s="17"/>
      <c r="BAX97" s="17"/>
      <c r="BAY97" s="17"/>
      <c r="BAZ97" s="17"/>
      <c r="BBA97" s="17"/>
      <c r="BBB97" s="17"/>
      <c r="BBC97" s="17"/>
      <c r="BBD97" s="17"/>
      <c r="BBE97" s="17"/>
      <c r="BBF97" s="17"/>
      <c r="BBG97" s="17"/>
      <c r="BBH97" s="17"/>
      <c r="BBI97" s="17"/>
      <c r="BBJ97" s="17"/>
      <c r="BBK97" s="17"/>
      <c r="BBL97" s="17"/>
      <c r="BBM97" s="17"/>
      <c r="BBN97" s="17"/>
      <c r="BBO97" s="17"/>
      <c r="BBP97" s="17"/>
      <c r="BBQ97" s="17"/>
      <c r="BBR97" s="17"/>
      <c r="BBS97" s="17"/>
      <c r="BBT97" s="17"/>
      <c r="BBU97" s="17"/>
      <c r="BBV97" s="17"/>
      <c r="BBW97" s="17"/>
      <c r="BBX97" s="17"/>
      <c r="BBY97" s="17"/>
      <c r="BBZ97" s="17"/>
      <c r="BCA97" s="17"/>
      <c r="BCB97" s="17"/>
      <c r="BCC97" s="17"/>
      <c r="BCD97" s="17"/>
      <c r="BCE97" s="17"/>
      <c r="BCF97" s="17"/>
      <c r="BCG97" s="17"/>
      <c r="BCH97" s="17"/>
      <c r="BCI97" s="17"/>
      <c r="BCJ97" s="17"/>
      <c r="BCK97" s="17"/>
      <c r="BCL97" s="17"/>
      <c r="BCM97" s="17"/>
      <c r="BCN97" s="17"/>
      <c r="BCO97" s="17"/>
      <c r="BCP97" s="17"/>
      <c r="BCQ97" s="17"/>
      <c r="BCR97" s="17"/>
      <c r="BCS97" s="17"/>
      <c r="BCT97" s="17"/>
      <c r="BCU97" s="17"/>
      <c r="BCV97" s="17"/>
      <c r="BCW97" s="17"/>
      <c r="BCX97" s="17"/>
      <c r="BCY97" s="17"/>
      <c r="BCZ97" s="17"/>
      <c r="BDA97" s="17"/>
      <c r="BDB97" s="17"/>
      <c r="BDC97" s="17"/>
      <c r="BDD97" s="17"/>
      <c r="BDE97" s="17"/>
      <c r="BDF97" s="17"/>
      <c r="BDG97" s="17"/>
      <c r="BDH97" s="17"/>
      <c r="BDI97" s="17"/>
      <c r="BDJ97" s="17"/>
      <c r="BDK97" s="17"/>
      <c r="BDL97" s="17"/>
      <c r="BDM97" s="17"/>
      <c r="BDN97" s="17"/>
      <c r="BDO97" s="17"/>
      <c r="BDP97" s="17"/>
      <c r="BDQ97" s="17"/>
      <c r="BDR97" s="17"/>
      <c r="BDS97" s="17"/>
      <c r="BDT97" s="17"/>
      <c r="BDU97" s="17"/>
      <c r="BDV97" s="17"/>
      <c r="BDW97" s="17"/>
      <c r="BDX97" s="17"/>
      <c r="BDY97" s="17"/>
      <c r="BDZ97" s="17"/>
      <c r="BEA97" s="17"/>
      <c r="BEB97" s="17"/>
      <c r="BEC97" s="17"/>
      <c r="BED97" s="17"/>
      <c r="BEE97" s="17"/>
      <c r="BEF97" s="17"/>
      <c r="BEG97" s="17"/>
      <c r="BEH97" s="17"/>
      <c r="BEI97" s="17"/>
      <c r="BEJ97" s="17"/>
      <c r="BEK97" s="17"/>
      <c r="BEL97" s="17"/>
      <c r="BEM97" s="17"/>
      <c r="BEN97" s="17"/>
      <c r="BEO97" s="17"/>
      <c r="BEP97" s="17"/>
      <c r="BEQ97" s="17"/>
      <c r="BER97" s="17"/>
      <c r="BES97" s="17"/>
      <c r="BET97" s="17"/>
      <c r="BEU97" s="17"/>
      <c r="BEV97" s="17"/>
      <c r="BEW97" s="17"/>
      <c r="BEX97" s="17"/>
      <c r="BEY97" s="17"/>
      <c r="BEZ97" s="17"/>
      <c r="BFA97" s="17"/>
      <c r="BFB97" s="17"/>
      <c r="BFC97" s="17"/>
      <c r="BFD97" s="17"/>
      <c r="BFE97" s="17"/>
      <c r="BFF97" s="17"/>
      <c r="BFG97" s="17"/>
      <c r="BFH97" s="17"/>
      <c r="BFI97" s="17"/>
      <c r="BFJ97" s="17"/>
      <c r="BFK97" s="17"/>
      <c r="BFL97" s="17"/>
      <c r="BFM97" s="17"/>
      <c r="BFN97" s="17"/>
      <c r="BFO97" s="17"/>
      <c r="BFP97" s="17"/>
      <c r="BFQ97" s="17"/>
      <c r="BFR97" s="17"/>
      <c r="BFS97" s="17"/>
      <c r="BFT97" s="17"/>
      <c r="BFU97" s="17"/>
      <c r="BFV97" s="17"/>
      <c r="BFW97" s="17"/>
      <c r="BFX97" s="17"/>
      <c r="BFY97" s="17"/>
      <c r="BFZ97" s="17"/>
      <c r="BGA97" s="17"/>
      <c r="BGB97" s="17"/>
      <c r="BGC97" s="17"/>
      <c r="BGD97" s="17"/>
      <c r="BGE97" s="17"/>
      <c r="BGF97" s="17"/>
      <c r="BGG97" s="17"/>
      <c r="BGH97" s="17"/>
      <c r="BGI97" s="17"/>
      <c r="BGJ97" s="17"/>
      <c r="BGK97" s="17"/>
      <c r="BGL97" s="17"/>
      <c r="BGM97" s="17"/>
      <c r="BGN97" s="17"/>
      <c r="BGO97" s="17"/>
      <c r="BGP97" s="17"/>
      <c r="BGQ97" s="17"/>
      <c r="BGR97" s="17"/>
      <c r="BGS97" s="17"/>
      <c r="BGT97" s="17"/>
      <c r="BGU97" s="17"/>
      <c r="BGV97" s="17"/>
      <c r="BGW97" s="17"/>
      <c r="BGX97" s="17"/>
      <c r="BGY97" s="17"/>
      <c r="BGZ97" s="17"/>
      <c r="BHA97" s="17"/>
      <c r="BHB97" s="17"/>
      <c r="BHC97" s="17"/>
      <c r="BHD97" s="17"/>
      <c r="BHE97" s="17"/>
      <c r="BHF97" s="17"/>
      <c r="BHG97" s="17"/>
      <c r="BHH97" s="17"/>
      <c r="BHI97" s="17"/>
      <c r="BHJ97" s="17"/>
      <c r="BHK97" s="17"/>
      <c r="BHL97" s="17"/>
      <c r="BHM97" s="17"/>
      <c r="BHN97" s="17"/>
      <c r="BHO97" s="17"/>
      <c r="BHP97" s="17"/>
      <c r="BHQ97" s="17"/>
      <c r="BHR97" s="17"/>
      <c r="BHS97" s="17"/>
      <c r="BHT97" s="17"/>
      <c r="BHU97" s="17"/>
      <c r="BHV97" s="17"/>
      <c r="BHW97" s="17"/>
      <c r="BHX97" s="17"/>
      <c r="BHY97" s="17"/>
      <c r="BHZ97" s="17"/>
      <c r="BIA97" s="17"/>
      <c r="BIB97" s="17"/>
      <c r="BIC97" s="17"/>
      <c r="BID97" s="17"/>
      <c r="BIE97" s="17"/>
      <c r="BIF97" s="17"/>
      <c r="BIG97" s="17"/>
      <c r="BIH97" s="17"/>
      <c r="BII97" s="17"/>
      <c r="BIJ97" s="17"/>
      <c r="BIK97" s="17"/>
      <c r="BIL97" s="17"/>
      <c r="BIM97" s="17"/>
      <c r="BIN97" s="17"/>
      <c r="BIO97" s="17"/>
      <c r="BIP97" s="17"/>
      <c r="BIQ97" s="17"/>
      <c r="BIR97" s="17"/>
      <c r="BIS97" s="17"/>
      <c r="BIT97" s="17"/>
      <c r="BIU97" s="17"/>
      <c r="BIV97" s="17"/>
      <c r="BIW97" s="17"/>
      <c r="BIX97" s="17"/>
      <c r="BIY97" s="17"/>
      <c r="BIZ97" s="17"/>
      <c r="BJA97" s="17"/>
      <c r="BJB97" s="17"/>
      <c r="BJC97" s="17"/>
      <c r="BJD97" s="17"/>
      <c r="BJE97" s="17"/>
      <c r="BJF97" s="17"/>
      <c r="BJG97" s="17"/>
      <c r="BJH97" s="17"/>
      <c r="BJI97" s="17"/>
      <c r="BJJ97" s="17"/>
      <c r="BJK97" s="17"/>
      <c r="BJL97" s="17"/>
      <c r="BJM97" s="17"/>
      <c r="BJN97" s="17"/>
      <c r="BJO97" s="17"/>
      <c r="BJP97" s="17"/>
      <c r="BJQ97" s="17"/>
      <c r="BJR97" s="17"/>
      <c r="BJS97" s="17"/>
      <c r="BJT97" s="17"/>
      <c r="BJU97" s="17"/>
      <c r="BJV97" s="17"/>
      <c r="BJW97" s="17"/>
      <c r="BJX97" s="17"/>
      <c r="BJY97" s="17"/>
      <c r="BJZ97" s="17"/>
      <c r="BKA97" s="17"/>
      <c r="BKB97" s="17"/>
      <c r="BKC97" s="17"/>
      <c r="BKD97" s="17"/>
      <c r="BKE97" s="17"/>
      <c r="BKF97" s="17"/>
      <c r="BKG97" s="17"/>
      <c r="BKH97" s="17"/>
      <c r="BKI97" s="17"/>
      <c r="BKJ97" s="17"/>
      <c r="BKK97" s="17"/>
      <c r="BKL97" s="17"/>
      <c r="BKM97" s="17"/>
      <c r="BKN97" s="17"/>
      <c r="BKO97" s="17"/>
      <c r="BKP97" s="17"/>
      <c r="BKQ97" s="17"/>
      <c r="BKR97" s="17"/>
      <c r="BKS97" s="17"/>
      <c r="BKT97" s="17"/>
      <c r="BKU97" s="17"/>
      <c r="BKV97" s="17"/>
      <c r="BKW97" s="17"/>
      <c r="BKX97" s="17"/>
      <c r="BKY97" s="17"/>
      <c r="BKZ97" s="17"/>
      <c r="BLA97" s="17"/>
      <c r="BLB97" s="17"/>
      <c r="BLC97" s="17"/>
      <c r="BLD97" s="17"/>
      <c r="BLE97" s="17"/>
      <c r="BLF97" s="17"/>
      <c r="BLG97" s="17"/>
      <c r="BLH97" s="17"/>
      <c r="BLI97" s="17"/>
      <c r="BLJ97" s="17"/>
      <c r="BLK97" s="17"/>
      <c r="BLL97" s="17"/>
      <c r="BLM97" s="17"/>
      <c r="BLN97" s="17"/>
      <c r="BLO97" s="17"/>
      <c r="BLP97" s="17"/>
      <c r="BLQ97" s="17"/>
      <c r="BLR97" s="17"/>
      <c r="BLS97" s="17"/>
      <c r="BLT97" s="17"/>
      <c r="BLU97" s="17"/>
      <c r="BLV97" s="17"/>
      <c r="BLW97" s="17"/>
      <c r="BLX97" s="17"/>
      <c r="BLY97" s="17"/>
      <c r="BLZ97" s="17"/>
      <c r="BMA97" s="17"/>
      <c r="BMB97" s="17"/>
      <c r="BMC97" s="17"/>
      <c r="BMD97" s="17"/>
      <c r="BME97" s="17"/>
      <c r="BMF97" s="17"/>
      <c r="BMG97" s="17"/>
      <c r="BMH97" s="17"/>
      <c r="BMI97" s="17"/>
      <c r="BMJ97" s="17"/>
      <c r="BMK97" s="17"/>
      <c r="BML97" s="17"/>
      <c r="BMM97" s="17"/>
      <c r="BMN97" s="17"/>
      <c r="BMO97" s="17"/>
      <c r="BMP97" s="17"/>
      <c r="BMQ97" s="17"/>
      <c r="BMR97" s="17"/>
      <c r="BMS97" s="17"/>
      <c r="BMT97" s="17"/>
      <c r="BMU97" s="17"/>
      <c r="BMV97" s="17"/>
      <c r="BMW97" s="17"/>
      <c r="BMX97" s="17"/>
      <c r="BMY97" s="17"/>
      <c r="BMZ97" s="17"/>
      <c r="BNA97" s="17"/>
      <c r="BNB97" s="17"/>
      <c r="BNC97" s="17"/>
      <c r="BND97" s="17"/>
      <c r="BNE97" s="17"/>
      <c r="BNF97" s="17"/>
      <c r="BNG97" s="17"/>
      <c r="BNH97" s="17"/>
      <c r="BNI97" s="17"/>
      <c r="BNJ97" s="17"/>
      <c r="BNK97" s="17"/>
      <c r="BNL97" s="17"/>
      <c r="BNM97" s="17"/>
      <c r="BNN97" s="17"/>
      <c r="BNO97" s="17"/>
      <c r="BNP97" s="17"/>
      <c r="BNQ97" s="17"/>
      <c r="BNR97" s="17"/>
      <c r="BNS97" s="17"/>
      <c r="BNT97" s="17"/>
      <c r="BNU97" s="17"/>
      <c r="BNV97" s="17"/>
      <c r="BNW97" s="17"/>
      <c r="BNX97" s="17"/>
      <c r="BNY97" s="17"/>
      <c r="BNZ97" s="17"/>
      <c r="BOA97" s="17"/>
      <c r="BOB97" s="17"/>
      <c r="BOC97" s="17"/>
      <c r="BOD97" s="17"/>
      <c r="BOE97" s="17"/>
      <c r="BOF97" s="17"/>
      <c r="BOG97" s="17"/>
      <c r="BOH97" s="17"/>
      <c r="BOI97" s="17"/>
      <c r="BOJ97" s="17"/>
      <c r="BOK97" s="17"/>
      <c r="BOL97" s="17"/>
      <c r="BOM97" s="17"/>
      <c r="BON97" s="17"/>
      <c r="BOO97" s="17"/>
      <c r="BOP97" s="17"/>
      <c r="BOQ97" s="17"/>
      <c r="BOR97" s="17"/>
      <c r="BOS97" s="17"/>
      <c r="BOT97" s="17"/>
      <c r="BOU97" s="17"/>
      <c r="BOV97" s="17"/>
      <c r="BOW97" s="17"/>
      <c r="BOX97" s="17"/>
      <c r="BOY97" s="17"/>
      <c r="BOZ97" s="17"/>
      <c r="BPA97" s="17"/>
      <c r="BPB97" s="17"/>
      <c r="BPC97" s="17"/>
      <c r="BPD97" s="17"/>
      <c r="BPE97" s="17"/>
      <c r="BPF97" s="17"/>
      <c r="BPG97" s="17"/>
      <c r="BPH97" s="17"/>
      <c r="BPI97" s="17"/>
      <c r="BPJ97" s="17"/>
      <c r="BPK97" s="17"/>
      <c r="BPL97" s="17"/>
      <c r="BPM97" s="17"/>
      <c r="BPN97" s="17"/>
      <c r="BPO97" s="17"/>
      <c r="BPP97" s="17"/>
      <c r="BPQ97" s="17"/>
      <c r="BPR97" s="17"/>
      <c r="BPS97" s="17"/>
      <c r="BPT97" s="17"/>
      <c r="BPU97" s="17"/>
      <c r="BPV97" s="17"/>
      <c r="BPW97" s="17"/>
      <c r="BPX97" s="17"/>
      <c r="BPY97" s="17"/>
      <c r="BPZ97" s="17"/>
      <c r="BQA97" s="17"/>
      <c r="BQB97" s="17"/>
      <c r="BQC97" s="17"/>
      <c r="BQD97" s="17"/>
      <c r="BQE97" s="17"/>
      <c r="BQF97" s="17"/>
      <c r="BQG97" s="17"/>
      <c r="BQH97" s="17"/>
      <c r="BQI97" s="17"/>
      <c r="BQJ97" s="17"/>
      <c r="BQK97" s="17"/>
      <c r="BQL97" s="17"/>
      <c r="BQM97" s="17"/>
      <c r="BQN97" s="17"/>
      <c r="BQO97" s="17"/>
      <c r="BQP97" s="17"/>
      <c r="BQQ97" s="17"/>
      <c r="BQR97" s="17"/>
      <c r="BQS97" s="17"/>
      <c r="BQT97" s="17"/>
      <c r="BQU97" s="17"/>
      <c r="BQV97" s="17"/>
      <c r="BQW97" s="17"/>
      <c r="BQX97" s="17"/>
      <c r="BQY97" s="17"/>
      <c r="BQZ97" s="17"/>
      <c r="BRA97" s="17"/>
      <c r="BRB97" s="17"/>
      <c r="BRC97" s="17"/>
      <c r="BRD97" s="17"/>
      <c r="BRE97" s="17"/>
      <c r="BRF97" s="17"/>
      <c r="BRG97" s="17"/>
      <c r="BRH97" s="17"/>
      <c r="BRI97" s="17"/>
      <c r="BRJ97" s="17"/>
      <c r="BRK97" s="17"/>
      <c r="BRL97" s="17"/>
      <c r="BRM97" s="17"/>
      <c r="BRN97" s="17"/>
      <c r="BRO97" s="17"/>
      <c r="BRP97" s="17"/>
      <c r="BRQ97" s="17"/>
      <c r="BRR97" s="17"/>
      <c r="BRS97" s="17"/>
      <c r="BRT97" s="17"/>
      <c r="BRU97" s="17"/>
      <c r="BRV97" s="17"/>
      <c r="BRW97" s="17"/>
      <c r="BRX97" s="17"/>
      <c r="BRY97" s="17"/>
      <c r="BRZ97" s="17"/>
      <c r="BSA97" s="17"/>
      <c r="BSB97" s="17"/>
      <c r="BSC97" s="17"/>
      <c r="BSD97" s="17"/>
      <c r="BSE97" s="17"/>
      <c r="BSF97" s="17"/>
      <c r="BSG97" s="17"/>
      <c r="BSH97" s="17"/>
      <c r="BSI97" s="17"/>
      <c r="BSJ97" s="17"/>
      <c r="BSK97" s="17"/>
      <c r="BSL97" s="17"/>
      <c r="BSM97" s="17"/>
      <c r="BSN97" s="17"/>
      <c r="BSO97" s="17"/>
      <c r="BSP97" s="17"/>
      <c r="BSQ97" s="17"/>
      <c r="BSR97" s="17"/>
      <c r="BSS97" s="17"/>
      <c r="BST97" s="17"/>
      <c r="BSU97" s="17"/>
      <c r="BSV97" s="17"/>
      <c r="BSW97" s="17"/>
      <c r="BSX97" s="17"/>
      <c r="BSY97" s="17"/>
      <c r="BSZ97" s="17"/>
      <c r="BTA97" s="17"/>
      <c r="BTB97" s="17"/>
      <c r="BTC97" s="17"/>
      <c r="BTD97" s="17"/>
      <c r="BTE97" s="17"/>
      <c r="BTF97" s="17"/>
      <c r="BTG97" s="17"/>
      <c r="BTH97" s="17"/>
      <c r="BTI97" s="17"/>
      <c r="BTJ97" s="17"/>
      <c r="BTK97" s="17"/>
      <c r="BTL97" s="17"/>
      <c r="BTM97" s="17"/>
      <c r="BTN97" s="17"/>
      <c r="BTO97" s="17"/>
      <c r="BTP97" s="17"/>
      <c r="BTQ97" s="17"/>
      <c r="BTR97" s="17"/>
      <c r="BTS97" s="17"/>
      <c r="BTT97" s="17"/>
      <c r="BTU97" s="17"/>
      <c r="BTV97" s="17"/>
      <c r="BTW97" s="17"/>
      <c r="BTX97" s="17"/>
      <c r="BTY97" s="17"/>
      <c r="BTZ97" s="17"/>
      <c r="BUA97" s="17"/>
      <c r="BUB97" s="17"/>
      <c r="BUC97" s="17"/>
      <c r="BUD97" s="17"/>
      <c r="BUE97" s="17"/>
      <c r="BUF97" s="17"/>
      <c r="BUG97" s="17"/>
      <c r="BUH97" s="17"/>
      <c r="BUI97" s="17"/>
      <c r="BUJ97" s="17"/>
      <c r="BUK97" s="17"/>
      <c r="BUL97" s="17"/>
      <c r="BUM97" s="17"/>
      <c r="BUN97" s="17"/>
      <c r="BUO97" s="17"/>
      <c r="BUP97" s="17"/>
      <c r="BUQ97" s="17"/>
      <c r="BUR97" s="17"/>
      <c r="BUS97" s="17"/>
      <c r="BUT97" s="17"/>
      <c r="BUU97" s="17"/>
      <c r="BUV97" s="17"/>
      <c r="BUW97" s="17"/>
      <c r="BUX97" s="17"/>
      <c r="BUY97" s="17"/>
      <c r="BUZ97" s="17"/>
      <c r="BVA97" s="17"/>
      <c r="BVB97" s="17"/>
      <c r="BVC97" s="17"/>
      <c r="BVD97" s="17"/>
      <c r="BVE97" s="17"/>
      <c r="BVF97" s="17"/>
      <c r="BVG97" s="17"/>
      <c r="BVH97" s="17"/>
      <c r="BVI97" s="17"/>
      <c r="BVJ97" s="17"/>
      <c r="BVK97" s="17"/>
      <c r="BVL97" s="17"/>
      <c r="BVM97" s="17"/>
      <c r="BVN97" s="17"/>
      <c r="BVO97" s="17"/>
      <c r="BVP97" s="17"/>
      <c r="BVQ97" s="17"/>
      <c r="BVR97" s="17"/>
      <c r="BVS97" s="17"/>
      <c r="BVT97" s="17"/>
      <c r="BVU97" s="17"/>
      <c r="BVV97" s="17"/>
      <c r="BVW97" s="17"/>
      <c r="BVX97" s="17"/>
      <c r="BVY97" s="17"/>
      <c r="BVZ97" s="17"/>
      <c r="BWA97" s="17"/>
      <c r="BWB97" s="17"/>
      <c r="BWC97" s="17"/>
      <c r="BWD97" s="17"/>
      <c r="BWE97" s="17"/>
      <c r="BWF97" s="17"/>
      <c r="BWG97" s="17"/>
      <c r="BWH97" s="17"/>
      <c r="BWI97" s="17"/>
      <c r="BWJ97" s="17"/>
      <c r="BWK97" s="17"/>
      <c r="BWL97" s="17"/>
      <c r="BWM97" s="17"/>
      <c r="BWN97" s="17"/>
      <c r="BWO97" s="17"/>
      <c r="BWP97" s="17"/>
      <c r="BWQ97" s="17"/>
      <c r="BWR97" s="17"/>
      <c r="BWS97" s="17"/>
      <c r="BWT97" s="17"/>
      <c r="BWU97" s="17"/>
      <c r="BWV97" s="17"/>
      <c r="BWW97" s="17"/>
      <c r="BWX97" s="17"/>
      <c r="BWY97" s="17"/>
      <c r="BWZ97" s="17"/>
      <c r="BXA97" s="17"/>
      <c r="BXB97" s="17"/>
      <c r="BXC97" s="17"/>
      <c r="BXD97" s="17"/>
      <c r="BXE97" s="17"/>
      <c r="BXF97" s="17"/>
      <c r="BXG97" s="17"/>
      <c r="BXH97" s="17"/>
      <c r="BXI97" s="17"/>
      <c r="BXJ97" s="17"/>
      <c r="BXK97" s="17"/>
      <c r="BXL97" s="17"/>
      <c r="BXM97" s="17"/>
      <c r="BXN97" s="17"/>
      <c r="BXO97" s="17"/>
      <c r="BXP97" s="17"/>
      <c r="BXQ97" s="17"/>
      <c r="BXR97" s="17"/>
      <c r="BXS97" s="17"/>
      <c r="BXT97" s="17"/>
      <c r="BXU97" s="17"/>
      <c r="BXV97" s="17"/>
      <c r="BXW97" s="17"/>
      <c r="BXX97" s="17"/>
      <c r="BXY97" s="17"/>
      <c r="BXZ97" s="17"/>
      <c r="BYA97" s="17"/>
      <c r="BYB97" s="17"/>
      <c r="BYC97" s="17"/>
      <c r="BYD97" s="17"/>
      <c r="BYE97" s="17"/>
      <c r="BYF97" s="17"/>
      <c r="BYG97" s="17"/>
      <c r="BYH97" s="17"/>
      <c r="BYI97" s="17"/>
      <c r="BYJ97" s="17"/>
      <c r="BYK97" s="17"/>
      <c r="BYL97" s="17"/>
      <c r="BYM97" s="17"/>
      <c r="BYN97" s="17"/>
      <c r="BYO97" s="17"/>
      <c r="BYP97" s="17"/>
      <c r="BYQ97" s="17"/>
      <c r="BYR97" s="17"/>
      <c r="BYS97" s="17"/>
      <c r="BYT97" s="17"/>
      <c r="BYU97" s="17"/>
      <c r="BYV97" s="17"/>
      <c r="BYW97" s="17"/>
      <c r="BYX97" s="17"/>
      <c r="BYY97" s="17"/>
      <c r="BYZ97" s="17"/>
      <c r="BZA97" s="17"/>
      <c r="BZB97" s="17"/>
      <c r="BZC97" s="17"/>
      <c r="BZD97" s="17"/>
      <c r="BZE97" s="17"/>
      <c r="BZF97" s="17"/>
      <c r="BZG97" s="17"/>
      <c r="BZH97" s="17"/>
      <c r="BZI97" s="17"/>
      <c r="BZJ97" s="17"/>
      <c r="BZK97" s="17"/>
      <c r="BZL97" s="17"/>
      <c r="BZM97" s="17"/>
      <c r="BZN97" s="17"/>
      <c r="BZO97" s="17"/>
      <c r="BZP97" s="17"/>
      <c r="BZQ97" s="17"/>
      <c r="BZR97" s="17"/>
      <c r="BZS97" s="17"/>
      <c r="BZT97" s="17"/>
      <c r="BZU97" s="17"/>
      <c r="BZV97" s="17"/>
      <c r="BZW97" s="17"/>
      <c r="BZX97" s="17"/>
      <c r="BZY97" s="17"/>
      <c r="BZZ97" s="17"/>
      <c r="CAA97" s="17"/>
      <c r="CAB97" s="17"/>
      <c r="CAC97" s="17"/>
      <c r="CAD97" s="17"/>
      <c r="CAE97" s="17"/>
      <c r="CAF97" s="17"/>
      <c r="CAG97" s="17"/>
      <c r="CAH97" s="17"/>
      <c r="CAI97" s="17"/>
      <c r="CAJ97" s="17"/>
      <c r="CAK97" s="17"/>
      <c r="CAL97" s="17"/>
      <c r="CAM97" s="17"/>
      <c r="CAN97" s="17"/>
      <c r="CAO97" s="17"/>
      <c r="CAP97" s="17"/>
      <c r="CAQ97" s="17"/>
      <c r="CAR97" s="17"/>
      <c r="CAS97" s="17"/>
      <c r="CAT97" s="17"/>
      <c r="CAU97" s="17"/>
      <c r="CAV97" s="17"/>
      <c r="CAW97" s="17"/>
      <c r="CAX97" s="17"/>
      <c r="CAY97" s="17"/>
      <c r="CAZ97" s="17"/>
      <c r="CBA97" s="17"/>
      <c r="CBB97" s="17"/>
      <c r="CBC97" s="17"/>
      <c r="CBD97" s="17"/>
      <c r="CBE97" s="17"/>
      <c r="CBF97" s="17"/>
      <c r="CBG97" s="17"/>
      <c r="CBH97" s="17"/>
      <c r="CBI97" s="17"/>
      <c r="CBJ97" s="17"/>
      <c r="CBK97" s="17"/>
      <c r="CBL97" s="17"/>
      <c r="CBM97" s="17"/>
      <c r="CBN97" s="17"/>
      <c r="CBO97" s="17"/>
      <c r="CBP97" s="17"/>
      <c r="CBQ97" s="17"/>
      <c r="CBR97" s="17"/>
      <c r="CBS97" s="17"/>
      <c r="CBT97" s="17"/>
      <c r="CBU97" s="17"/>
      <c r="CBV97" s="17"/>
      <c r="CBW97" s="17"/>
      <c r="CBX97" s="17"/>
      <c r="CBY97" s="17"/>
      <c r="CBZ97" s="17"/>
      <c r="CCA97" s="17"/>
      <c r="CCB97" s="17"/>
      <c r="CCC97" s="17"/>
      <c r="CCD97" s="17"/>
      <c r="CCE97" s="17"/>
      <c r="CCF97" s="17"/>
      <c r="CCG97" s="17"/>
      <c r="CCH97" s="17"/>
      <c r="CCI97" s="17"/>
      <c r="CCJ97" s="17"/>
      <c r="CCK97" s="17"/>
      <c r="CCL97" s="17"/>
      <c r="CCM97" s="17"/>
      <c r="CCN97" s="17"/>
      <c r="CCO97" s="17"/>
      <c r="CCP97" s="17"/>
      <c r="CCQ97" s="17"/>
      <c r="CCR97" s="17"/>
      <c r="CCS97" s="17"/>
      <c r="CCT97" s="17"/>
      <c r="CCU97" s="17"/>
      <c r="CCV97" s="17"/>
      <c r="CCW97" s="17"/>
      <c r="CCX97" s="17"/>
      <c r="CCY97" s="17"/>
      <c r="CCZ97" s="17"/>
      <c r="CDA97" s="17"/>
      <c r="CDB97" s="17"/>
      <c r="CDC97" s="17"/>
      <c r="CDD97" s="17"/>
      <c r="CDE97" s="17"/>
      <c r="CDF97" s="17"/>
      <c r="CDG97" s="17"/>
      <c r="CDH97" s="17"/>
      <c r="CDI97" s="17"/>
      <c r="CDJ97" s="17"/>
      <c r="CDK97" s="17"/>
      <c r="CDL97" s="17"/>
      <c r="CDM97" s="17"/>
      <c r="CDN97" s="17"/>
      <c r="CDO97" s="17"/>
      <c r="CDP97" s="17"/>
      <c r="CDQ97" s="17"/>
      <c r="CDR97" s="17"/>
      <c r="CDS97" s="17"/>
      <c r="CDT97" s="17"/>
      <c r="CDU97" s="17"/>
      <c r="CDV97" s="17"/>
      <c r="CDW97" s="17"/>
      <c r="CDX97" s="17"/>
      <c r="CDY97" s="17"/>
      <c r="CDZ97" s="17"/>
      <c r="CEA97" s="17"/>
      <c r="CEB97" s="17"/>
      <c r="CEC97" s="17"/>
      <c r="CED97" s="17"/>
      <c r="CEE97" s="17"/>
      <c r="CEF97" s="17"/>
      <c r="CEG97" s="17"/>
      <c r="CEH97" s="17"/>
      <c r="CEI97" s="17"/>
      <c r="CEJ97" s="17"/>
      <c r="CEK97" s="17"/>
      <c r="CEL97" s="17"/>
      <c r="CEM97" s="17"/>
      <c r="CEN97" s="17"/>
      <c r="CEO97" s="17"/>
      <c r="CEP97" s="17"/>
      <c r="CEQ97" s="17"/>
      <c r="CER97" s="17"/>
      <c r="CES97" s="17"/>
      <c r="CET97" s="17"/>
      <c r="CEU97" s="17"/>
      <c r="CEV97" s="17"/>
      <c r="CEW97" s="17"/>
      <c r="CEX97" s="17"/>
      <c r="CEY97" s="17"/>
      <c r="CEZ97" s="17"/>
      <c r="CFA97" s="17"/>
      <c r="CFB97" s="17"/>
      <c r="CFC97" s="17"/>
      <c r="CFD97" s="17"/>
      <c r="CFE97" s="17"/>
      <c r="CFF97" s="17"/>
      <c r="CFG97" s="17"/>
      <c r="CFH97" s="17"/>
      <c r="CFI97" s="17"/>
      <c r="CFJ97" s="17"/>
      <c r="CFK97" s="17"/>
      <c r="CFL97" s="17"/>
      <c r="CFM97" s="17"/>
      <c r="CFN97" s="17"/>
      <c r="CFO97" s="17"/>
      <c r="CFP97" s="17"/>
      <c r="CFQ97" s="17"/>
      <c r="CFR97" s="17"/>
      <c r="CFS97" s="17"/>
      <c r="CFT97" s="17"/>
      <c r="CFU97" s="17"/>
      <c r="CFV97" s="17"/>
      <c r="CFW97" s="17"/>
      <c r="CFX97" s="17"/>
      <c r="CFY97" s="17"/>
      <c r="CFZ97" s="17"/>
      <c r="CGA97" s="17"/>
      <c r="CGB97" s="17"/>
      <c r="CGC97" s="17"/>
      <c r="CGD97" s="17"/>
      <c r="CGE97" s="17"/>
      <c r="CGF97" s="17"/>
      <c r="CGG97" s="17"/>
      <c r="CGH97" s="17"/>
      <c r="CGI97" s="17"/>
      <c r="CGJ97" s="17"/>
      <c r="CGK97" s="17"/>
      <c r="CGL97" s="17"/>
      <c r="CGM97" s="17"/>
      <c r="CGN97" s="17"/>
      <c r="CGO97" s="17"/>
      <c r="CGP97" s="17"/>
      <c r="CGQ97" s="17"/>
      <c r="CGR97" s="17"/>
      <c r="CGS97" s="17"/>
      <c r="CGT97" s="17"/>
      <c r="CGU97" s="17"/>
      <c r="CGV97" s="17"/>
      <c r="CGW97" s="17"/>
      <c r="CGX97" s="17"/>
      <c r="CGY97" s="17"/>
      <c r="CGZ97" s="17"/>
      <c r="CHA97" s="17"/>
      <c r="CHB97" s="17"/>
      <c r="CHC97" s="17"/>
      <c r="CHD97" s="17"/>
      <c r="CHE97" s="17"/>
      <c r="CHF97" s="17"/>
      <c r="CHG97" s="17"/>
      <c r="CHH97" s="17"/>
      <c r="CHI97" s="17"/>
      <c r="CHJ97" s="17"/>
      <c r="CHK97" s="17"/>
      <c r="CHL97" s="17"/>
      <c r="CHM97" s="17"/>
      <c r="CHN97" s="17"/>
      <c r="CHO97" s="17"/>
      <c r="CHP97" s="17"/>
      <c r="CHQ97" s="17"/>
      <c r="CHR97" s="17"/>
      <c r="CHS97" s="17"/>
      <c r="CHT97" s="17"/>
      <c r="CHU97" s="17"/>
      <c r="CHV97" s="17"/>
      <c r="CHW97" s="17"/>
      <c r="CHX97" s="17"/>
      <c r="CHY97" s="17"/>
      <c r="CHZ97" s="17"/>
      <c r="CIA97" s="17"/>
      <c r="CIB97" s="17"/>
      <c r="CIC97" s="17"/>
      <c r="CID97" s="17"/>
      <c r="CIE97" s="17"/>
      <c r="CIF97" s="17"/>
      <c r="CIG97" s="17"/>
      <c r="CIH97" s="17"/>
      <c r="CII97" s="17"/>
      <c r="CIJ97" s="17"/>
      <c r="CIK97" s="17"/>
      <c r="CIL97" s="17"/>
      <c r="CIM97" s="17"/>
      <c r="CIN97" s="17"/>
      <c r="CIO97" s="17"/>
      <c r="CIP97" s="17"/>
      <c r="CIQ97" s="17"/>
      <c r="CIR97" s="17"/>
      <c r="CIS97" s="17"/>
      <c r="CIT97" s="17"/>
      <c r="CIU97" s="17"/>
      <c r="CIV97" s="17"/>
      <c r="CIW97" s="17"/>
      <c r="CIX97" s="17"/>
      <c r="CIY97" s="17"/>
      <c r="CIZ97" s="17"/>
      <c r="CJA97" s="17"/>
      <c r="CJB97" s="17"/>
      <c r="CJC97" s="17"/>
      <c r="CJD97" s="17"/>
      <c r="CJE97" s="17"/>
      <c r="CJF97" s="17"/>
      <c r="CJG97" s="17"/>
      <c r="CJH97" s="17"/>
      <c r="CJI97" s="17"/>
      <c r="CJJ97" s="17"/>
      <c r="CJK97" s="17"/>
      <c r="CJL97" s="17"/>
      <c r="CJM97" s="17"/>
      <c r="CJN97" s="17"/>
      <c r="CJO97" s="17"/>
      <c r="CJP97" s="17"/>
      <c r="CJQ97" s="17"/>
      <c r="CJR97" s="17"/>
      <c r="CJS97" s="17"/>
      <c r="CJT97" s="17"/>
      <c r="CJU97" s="17"/>
      <c r="CJV97" s="17"/>
      <c r="CJW97" s="17"/>
      <c r="CJX97" s="17"/>
      <c r="CJY97" s="17"/>
      <c r="CJZ97" s="17"/>
      <c r="CKA97" s="17"/>
      <c r="CKB97" s="17"/>
      <c r="CKC97" s="17"/>
      <c r="CKD97" s="17"/>
      <c r="CKE97" s="17"/>
      <c r="CKF97" s="17"/>
      <c r="CKG97" s="17"/>
      <c r="CKH97" s="17"/>
      <c r="CKI97" s="17"/>
      <c r="CKJ97" s="17"/>
      <c r="CKK97" s="17"/>
      <c r="CKL97" s="17"/>
      <c r="CKM97" s="17"/>
      <c r="CKN97" s="17"/>
      <c r="CKO97" s="17"/>
      <c r="CKP97" s="17"/>
      <c r="CKQ97" s="17"/>
      <c r="CKR97" s="17"/>
      <c r="CKS97" s="17"/>
      <c r="CKT97" s="17"/>
      <c r="CKU97" s="17"/>
      <c r="CKV97" s="17"/>
      <c r="CKW97" s="17"/>
      <c r="CKX97" s="17"/>
      <c r="CKY97" s="17"/>
      <c r="CKZ97" s="17"/>
      <c r="CLA97" s="17"/>
      <c r="CLB97" s="17"/>
      <c r="CLC97" s="17"/>
      <c r="CLD97" s="17"/>
      <c r="CLE97" s="17"/>
      <c r="CLF97" s="17"/>
      <c r="CLG97" s="17"/>
      <c r="CLH97" s="17"/>
      <c r="CLI97" s="17"/>
      <c r="CLJ97" s="17"/>
      <c r="CLK97" s="17"/>
      <c r="CLL97" s="17"/>
      <c r="CLM97" s="17"/>
      <c r="CLN97" s="17"/>
      <c r="CLO97" s="17"/>
      <c r="CLP97" s="17"/>
      <c r="CLQ97" s="17"/>
      <c r="CLR97" s="17"/>
      <c r="CLS97" s="17"/>
      <c r="CLT97" s="17"/>
      <c r="CLU97" s="17"/>
      <c r="CLV97" s="17"/>
      <c r="CLW97" s="17"/>
      <c r="CLX97" s="17"/>
      <c r="CLY97" s="17"/>
      <c r="CLZ97" s="17"/>
      <c r="CMA97" s="17"/>
      <c r="CMB97" s="17"/>
      <c r="CMC97" s="17"/>
      <c r="CMD97" s="17"/>
      <c r="CME97" s="17"/>
      <c r="CMF97" s="17"/>
      <c r="CMG97" s="17"/>
      <c r="CMH97" s="17"/>
      <c r="CMI97" s="17"/>
      <c r="CMJ97" s="17"/>
      <c r="CMK97" s="17"/>
      <c r="CML97" s="17"/>
      <c r="CMM97" s="17"/>
      <c r="CMN97" s="17"/>
      <c r="CMO97" s="17"/>
      <c r="CMP97" s="17"/>
      <c r="CMQ97" s="17"/>
      <c r="CMR97" s="17"/>
      <c r="CMS97" s="17"/>
      <c r="CMT97" s="17"/>
      <c r="CMU97" s="17"/>
      <c r="CMV97" s="17"/>
      <c r="CMW97" s="17"/>
      <c r="CMX97" s="17"/>
      <c r="CMY97" s="17"/>
      <c r="CMZ97" s="17"/>
      <c r="CNA97" s="17"/>
      <c r="CNB97" s="17"/>
      <c r="CNC97" s="17"/>
      <c r="CND97" s="17"/>
      <c r="CNE97" s="17"/>
      <c r="CNF97" s="17"/>
      <c r="CNG97" s="17"/>
      <c r="CNH97" s="17"/>
      <c r="CNI97" s="17"/>
      <c r="CNJ97" s="17"/>
      <c r="CNK97" s="17"/>
      <c r="CNL97" s="17"/>
      <c r="CNM97" s="17"/>
      <c r="CNN97" s="17"/>
      <c r="CNO97" s="17"/>
      <c r="CNP97" s="17"/>
      <c r="CNQ97" s="17"/>
      <c r="CNR97" s="17"/>
      <c r="CNS97" s="17"/>
      <c r="CNT97" s="17"/>
      <c r="CNU97" s="17"/>
      <c r="CNV97" s="17"/>
      <c r="CNW97" s="17"/>
      <c r="CNX97" s="17"/>
      <c r="CNY97" s="17"/>
      <c r="CNZ97" s="17"/>
      <c r="COA97" s="17"/>
      <c r="COB97" s="17"/>
      <c r="COC97" s="17"/>
      <c r="COD97" s="17"/>
      <c r="COE97" s="17"/>
      <c r="COF97" s="17"/>
      <c r="COG97" s="17"/>
      <c r="COH97" s="17"/>
      <c r="COI97" s="17"/>
      <c r="COJ97" s="17"/>
      <c r="COK97" s="17"/>
      <c r="COL97" s="17"/>
      <c r="COM97" s="17"/>
      <c r="CON97" s="17"/>
      <c r="COO97" s="17"/>
      <c r="COP97" s="17"/>
      <c r="COQ97" s="17"/>
      <c r="COR97" s="17"/>
      <c r="COS97" s="17"/>
      <c r="COT97" s="17"/>
      <c r="COU97" s="17"/>
      <c r="COV97" s="17"/>
      <c r="COW97" s="17"/>
      <c r="COX97" s="17"/>
      <c r="COY97" s="17"/>
      <c r="COZ97" s="17"/>
      <c r="CPA97" s="17"/>
      <c r="CPB97" s="17"/>
      <c r="CPC97" s="17"/>
      <c r="CPD97" s="17"/>
      <c r="CPE97" s="17"/>
      <c r="CPF97" s="17"/>
      <c r="CPG97" s="17"/>
      <c r="CPH97" s="17"/>
      <c r="CPI97" s="17"/>
      <c r="CPJ97" s="17"/>
      <c r="CPK97" s="17"/>
      <c r="CPL97" s="17"/>
      <c r="CPM97" s="17"/>
      <c r="CPN97" s="17"/>
      <c r="CPO97" s="17"/>
      <c r="CPP97" s="17"/>
      <c r="CPQ97" s="17"/>
      <c r="CPR97" s="17"/>
      <c r="CPS97" s="17"/>
      <c r="CPT97" s="17"/>
      <c r="CPU97" s="17"/>
      <c r="CPV97" s="17"/>
      <c r="CPW97" s="17"/>
      <c r="CPX97" s="17"/>
      <c r="CPY97" s="17"/>
      <c r="CPZ97" s="17"/>
      <c r="CQA97" s="17"/>
      <c r="CQB97" s="17"/>
      <c r="CQC97" s="17"/>
      <c r="CQD97" s="17"/>
      <c r="CQE97" s="17"/>
      <c r="CQF97" s="17"/>
      <c r="CQG97" s="17"/>
      <c r="CQH97" s="17"/>
      <c r="CQI97" s="17"/>
      <c r="CQJ97" s="17"/>
      <c r="CQK97" s="17"/>
      <c r="CQL97" s="17"/>
      <c r="CQM97" s="17"/>
      <c r="CQN97" s="17"/>
      <c r="CQO97" s="17"/>
      <c r="CQP97" s="17"/>
      <c r="CQQ97" s="17"/>
      <c r="CQR97" s="17"/>
      <c r="CQS97" s="17"/>
      <c r="CQT97" s="17"/>
      <c r="CQU97" s="17"/>
      <c r="CQV97" s="17"/>
      <c r="CQW97" s="17"/>
      <c r="CQX97" s="17"/>
      <c r="CQY97" s="17"/>
      <c r="CQZ97" s="17"/>
      <c r="CRA97" s="17"/>
      <c r="CRB97" s="17"/>
      <c r="CRC97" s="17"/>
      <c r="CRD97" s="17"/>
      <c r="CRE97" s="17"/>
      <c r="CRF97" s="17"/>
      <c r="CRG97" s="17"/>
      <c r="CRH97" s="17"/>
      <c r="CRI97" s="17"/>
      <c r="CRJ97" s="17"/>
      <c r="CRK97" s="17"/>
      <c r="CRL97" s="17"/>
      <c r="CRM97" s="17"/>
      <c r="CRN97" s="17"/>
      <c r="CRO97" s="17"/>
      <c r="CRP97" s="17"/>
      <c r="CRQ97" s="17"/>
      <c r="CRR97" s="17"/>
      <c r="CRS97" s="17"/>
      <c r="CRT97" s="17"/>
      <c r="CRU97" s="17"/>
      <c r="CRV97" s="17"/>
      <c r="CRW97" s="17"/>
      <c r="CRX97" s="17"/>
      <c r="CRY97" s="17"/>
      <c r="CRZ97" s="17"/>
      <c r="CSA97" s="17"/>
      <c r="CSB97" s="17"/>
      <c r="CSC97" s="17"/>
      <c r="CSD97" s="17"/>
      <c r="CSE97" s="17"/>
      <c r="CSF97" s="17"/>
      <c r="CSG97" s="17"/>
      <c r="CSH97" s="17"/>
      <c r="CSI97" s="17"/>
      <c r="CSJ97" s="17"/>
      <c r="CSK97" s="17"/>
      <c r="CSL97" s="17"/>
      <c r="CSM97" s="17"/>
      <c r="CSN97" s="17"/>
      <c r="CSO97" s="17"/>
      <c r="CSP97" s="17"/>
      <c r="CSQ97" s="17"/>
      <c r="CSR97" s="17"/>
      <c r="CSS97" s="17"/>
      <c r="CST97" s="17"/>
      <c r="CSU97" s="17"/>
      <c r="CSV97" s="17"/>
      <c r="CSW97" s="17"/>
      <c r="CSX97" s="17"/>
      <c r="CSY97" s="17"/>
      <c r="CSZ97" s="17"/>
      <c r="CTA97" s="17"/>
      <c r="CTB97" s="17"/>
      <c r="CTC97" s="17"/>
      <c r="CTD97" s="17"/>
      <c r="CTE97" s="17"/>
      <c r="CTF97" s="17"/>
      <c r="CTG97" s="17"/>
      <c r="CTH97" s="17"/>
      <c r="CTI97" s="17"/>
      <c r="CTJ97" s="17"/>
      <c r="CTK97" s="17"/>
      <c r="CTL97" s="17"/>
      <c r="CTM97" s="17"/>
      <c r="CTN97" s="17"/>
      <c r="CTO97" s="17"/>
      <c r="CTP97" s="17"/>
      <c r="CTQ97" s="17"/>
      <c r="CTR97" s="17"/>
      <c r="CTS97" s="17"/>
      <c r="CTT97" s="17"/>
      <c r="CTU97" s="17"/>
      <c r="CTV97" s="17"/>
      <c r="CTW97" s="17"/>
      <c r="CTX97" s="17"/>
      <c r="CTY97" s="17"/>
      <c r="CTZ97" s="17"/>
      <c r="CUA97" s="17"/>
      <c r="CUB97" s="17"/>
      <c r="CUC97" s="17"/>
      <c r="CUD97" s="17"/>
      <c r="CUE97" s="17"/>
      <c r="CUF97" s="17"/>
      <c r="CUG97" s="17"/>
      <c r="CUH97" s="17"/>
      <c r="CUI97" s="17"/>
      <c r="CUJ97" s="17"/>
      <c r="CUK97" s="17"/>
      <c r="CUL97" s="17"/>
      <c r="CUM97" s="17"/>
      <c r="CUN97" s="17"/>
      <c r="CUO97" s="17"/>
      <c r="CUP97" s="17"/>
      <c r="CUQ97" s="17"/>
      <c r="CUR97" s="17"/>
      <c r="CUS97" s="17"/>
      <c r="CUT97" s="17"/>
      <c r="CUU97" s="17"/>
      <c r="CUV97" s="17"/>
      <c r="CUW97" s="17"/>
      <c r="CUX97" s="17"/>
      <c r="CUY97" s="17"/>
      <c r="CUZ97" s="17"/>
      <c r="CVA97" s="17"/>
      <c r="CVB97" s="17"/>
      <c r="CVC97" s="17"/>
      <c r="CVD97" s="17"/>
      <c r="CVE97" s="17"/>
      <c r="CVF97" s="17"/>
      <c r="CVG97" s="17"/>
      <c r="CVH97" s="17"/>
      <c r="CVI97" s="17"/>
      <c r="CVJ97" s="17"/>
      <c r="CVK97" s="17"/>
      <c r="CVL97" s="17"/>
      <c r="CVM97" s="17"/>
      <c r="CVN97" s="17"/>
      <c r="CVO97" s="17"/>
      <c r="CVP97" s="17"/>
      <c r="CVQ97" s="17"/>
      <c r="CVR97" s="17"/>
      <c r="CVS97" s="17"/>
      <c r="CVT97" s="17"/>
      <c r="CVU97" s="17"/>
      <c r="CVV97" s="17"/>
      <c r="CVW97" s="17"/>
      <c r="CVX97" s="17"/>
      <c r="CVY97" s="17"/>
      <c r="CVZ97" s="17"/>
      <c r="CWA97" s="17"/>
      <c r="CWB97" s="17"/>
      <c r="CWC97" s="17"/>
      <c r="CWD97" s="17"/>
      <c r="CWE97" s="17"/>
      <c r="CWF97" s="17"/>
      <c r="CWG97" s="17"/>
      <c r="CWH97" s="17"/>
      <c r="CWI97" s="17"/>
      <c r="CWJ97" s="17"/>
      <c r="CWK97" s="17"/>
      <c r="CWL97" s="17"/>
      <c r="CWM97" s="17"/>
      <c r="CWN97" s="17"/>
      <c r="CWO97" s="17"/>
      <c r="CWP97" s="17"/>
      <c r="CWQ97" s="17"/>
      <c r="CWR97" s="17"/>
      <c r="CWS97" s="17"/>
      <c r="CWT97" s="17"/>
      <c r="CWU97" s="17"/>
      <c r="CWV97" s="17"/>
      <c r="CWW97" s="17"/>
      <c r="CWX97" s="17"/>
      <c r="CWY97" s="17"/>
      <c r="CWZ97" s="17"/>
      <c r="CXA97" s="17"/>
      <c r="CXB97" s="17"/>
      <c r="CXC97" s="17"/>
      <c r="CXD97" s="17"/>
      <c r="CXE97" s="17"/>
      <c r="CXF97" s="17"/>
      <c r="CXG97" s="17"/>
      <c r="CXH97" s="17"/>
      <c r="CXI97" s="17"/>
      <c r="CXJ97" s="17"/>
      <c r="CXK97" s="17"/>
      <c r="CXL97" s="17"/>
      <c r="CXM97" s="17"/>
      <c r="CXN97" s="17"/>
      <c r="CXO97" s="17"/>
      <c r="CXP97" s="17"/>
      <c r="CXQ97" s="17"/>
      <c r="CXR97" s="17"/>
      <c r="CXS97" s="17"/>
      <c r="CXT97" s="17"/>
      <c r="CXU97" s="17"/>
      <c r="CXV97" s="17"/>
      <c r="CXW97" s="17"/>
      <c r="CXX97" s="17"/>
      <c r="CXY97" s="17"/>
      <c r="CXZ97" s="17"/>
      <c r="CYA97" s="17"/>
      <c r="CYB97" s="17"/>
      <c r="CYC97" s="17"/>
      <c r="CYD97" s="17"/>
      <c r="CYE97" s="17"/>
      <c r="CYF97" s="17"/>
      <c r="CYG97" s="17"/>
      <c r="CYH97" s="17"/>
      <c r="CYI97" s="17"/>
      <c r="CYJ97" s="17"/>
      <c r="CYK97" s="17"/>
      <c r="CYL97" s="17"/>
      <c r="CYM97" s="17"/>
      <c r="CYN97" s="17"/>
      <c r="CYO97" s="17"/>
      <c r="CYP97" s="17"/>
      <c r="CYQ97" s="17"/>
      <c r="CYR97" s="17"/>
      <c r="CYS97" s="17"/>
      <c r="CYT97" s="17"/>
      <c r="CYU97" s="17"/>
      <c r="CYV97" s="17"/>
      <c r="CYW97" s="17"/>
      <c r="CYX97" s="17"/>
      <c r="CYY97" s="17"/>
      <c r="CYZ97" s="17"/>
      <c r="CZA97" s="17"/>
      <c r="CZB97" s="17"/>
      <c r="CZC97" s="17"/>
      <c r="CZD97" s="17"/>
      <c r="CZE97" s="17"/>
      <c r="CZF97" s="17"/>
      <c r="CZG97" s="17"/>
      <c r="CZH97" s="17"/>
      <c r="CZI97" s="17"/>
      <c r="CZJ97" s="17"/>
      <c r="CZK97" s="17"/>
      <c r="CZL97" s="17"/>
      <c r="CZM97" s="17"/>
      <c r="CZN97" s="17"/>
      <c r="CZO97" s="17"/>
      <c r="CZP97" s="17"/>
      <c r="CZQ97" s="17"/>
      <c r="CZR97" s="17"/>
      <c r="CZS97" s="17"/>
      <c r="CZT97" s="17"/>
      <c r="CZU97" s="17"/>
      <c r="CZV97" s="17"/>
      <c r="CZW97" s="17"/>
      <c r="CZX97" s="17"/>
      <c r="CZY97" s="17"/>
      <c r="CZZ97" s="17"/>
      <c r="DAA97" s="17"/>
      <c r="DAB97" s="17"/>
      <c r="DAC97" s="17"/>
      <c r="DAD97" s="17"/>
      <c r="DAE97" s="17"/>
      <c r="DAF97" s="17"/>
      <c r="DAG97" s="17"/>
      <c r="DAH97" s="17"/>
      <c r="DAI97" s="17"/>
      <c r="DAJ97" s="17"/>
      <c r="DAK97" s="17"/>
      <c r="DAL97" s="17"/>
      <c r="DAM97" s="17"/>
      <c r="DAN97" s="17"/>
      <c r="DAO97" s="17"/>
      <c r="DAP97" s="17"/>
      <c r="DAQ97" s="17"/>
      <c r="DAR97" s="17"/>
      <c r="DAS97" s="17"/>
      <c r="DAT97" s="17"/>
      <c r="DAU97" s="17"/>
      <c r="DAV97" s="17"/>
      <c r="DAW97" s="17"/>
      <c r="DAX97" s="17"/>
      <c r="DAY97" s="17"/>
      <c r="DAZ97" s="17"/>
      <c r="DBA97" s="17"/>
      <c r="DBB97" s="17"/>
      <c r="DBC97" s="17"/>
      <c r="DBD97" s="17"/>
      <c r="DBE97" s="17"/>
      <c r="DBF97" s="17"/>
      <c r="DBG97" s="17"/>
      <c r="DBH97" s="17"/>
      <c r="DBI97" s="17"/>
      <c r="DBJ97" s="17"/>
      <c r="DBK97" s="17"/>
      <c r="DBL97" s="17"/>
      <c r="DBM97" s="17"/>
      <c r="DBN97" s="17"/>
      <c r="DBO97" s="17"/>
      <c r="DBP97" s="17"/>
      <c r="DBQ97" s="17"/>
      <c r="DBR97" s="17"/>
      <c r="DBS97" s="17"/>
      <c r="DBT97" s="17"/>
      <c r="DBU97" s="17"/>
      <c r="DBV97" s="17"/>
      <c r="DBW97" s="17"/>
      <c r="DBX97" s="17"/>
      <c r="DBY97" s="17"/>
      <c r="DBZ97" s="17"/>
      <c r="DCA97" s="17"/>
      <c r="DCB97" s="17"/>
      <c r="DCC97" s="17"/>
      <c r="DCD97" s="17"/>
      <c r="DCE97" s="17"/>
      <c r="DCF97" s="17"/>
      <c r="DCG97" s="17"/>
      <c r="DCH97" s="17"/>
      <c r="DCI97" s="17"/>
      <c r="DCJ97" s="17"/>
      <c r="DCK97" s="17"/>
      <c r="DCL97" s="17"/>
      <c r="DCM97" s="17"/>
      <c r="DCN97" s="17"/>
      <c r="DCO97" s="17"/>
      <c r="DCP97" s="17"/>
      <c r="DCQ97" s="17"/>
      <c r="DCR97" s="17"/>
      <c r="DCS97" s="17"/>
      <c r="DCT97" s="17"/>
      <c r="DCU97" s="17"/>
      <c r="DCV97" s="17"/>
      <c r="DCW97" s="17"/>
      <c r="DCX97" s="17"/>
      <c r="DCY97" s="17"/>
      <c r="DCZ97" s="17"/>
      <c r="DDA97" s="17"/>
      <c r="DDB97" s="17"/>
      <c r="DDC97" s="17"/>
      <c r="DDD97" s="17"/>
      <c r="DDE97" s="17"/>
      <c r="DDF97" s="17"/>
      <c r="DDG97" s="17"/>
      <c r="DDH97" s="17"/>
      <c r="DDI97" s="17"/>
      <c r="DDJ97" s="17"/>
      <c r="DDK97" s="17"/>
      <c r="DDL97" s="17"/>
      <c r="DDM97" s="17"/>
      <c r="DDN97" s="17"/>
      <c r="DDO97" s="17"/>
      <c r="DDP97" s="17"/>
      <c r="DDQ97" s="17"/>
      <c r="DDR97" s="17"/>
      <c r="DDS97" s="17"/>
      <c r="DDT97" s="17"/>
      <c r="DDU97" s="17"/>
      <c r="DDV97" s="17"/>
      <c r="DDW97" s="17"/>
      <c r="DDX97" s="17"/>
      <c r="DDY97" s="17"/>
      <c r="DDZ97" s="17"/>
      <c r="DEA97" s="17"/>
      <c r="DEB97" s="17"/>
      <c r="DEC97" s="17"/>
      <c r="DED97" s="17"/>
      <c r="DEE97" s="17"/>
      <c r="DEF97" s="17"/>
      <c r="DEG97" s="17"/>
      <c r="DEH97" s="17"/>
      <c r="DEI97" s="17"/>
      <c r="DEJ97" s="17"/>
      <c r="DEK97" s="17"/>
      <c r="DEL97" s="17"/>
      <c r="DEM97" s="17"/>
      <c r="DEN97" s="17"/>
      <c r="DEO97" s="17"/>
      <c r="DEP97" s="17"/>
      <c r="DEQ97" s="17"/>
      <c r="DER97" s="17"/>
      <c r="DES97" s="17"/>
      <c r="DET97" s="17"/>
      <c r="DEU97" s="17"/>
      <c r="DEV97" s="17"/>
      <c r="DEW97" s="17"/>
      <c r="DEX97" s="17"/>
      <c r="DEY97" s="17"/>
      <c r="DEZ97" s="17"/>
      <c r="DFA97" s="17"/>
      <c r="DFB97" s="17"/>
      <c r="DFC97" s="17"/>
      <c r="DFD97" s="17"/>
      <c r="DFE97" s="17"/>
      <c r="DFF97" s="17"/>
      <c r="DFG97" s="17"/>
      <c r="DFH97" s="17"/>
      <c r="DFI97" s="17"/>
      <c r="DFJ97" s="17"/>
      <c r="DFK97" s="17"/>
      <c r="DFL97" s="17"/>
      <c r="DFM97" s="17"/>
      <c r="DFN97" s="17"/>
      <c r="DFO97" s="17"/>
      <c r="DFP97" s="17"/>
      <c r="DFQ97" s="17"/>
      <c r="DFR97" s="17"/>
      <c r="DFS97" s="17"/>
      <c r="DFT97" s="17"/>
      <c r="DFU97" s="17"/>
      <c r="DFV97" s="17"/>
      <c r="DFW97" s="17"/>
      <c r="DFX97" s="17"/>
      <c r="DFY97" s="17"/>
      <c r="DFZ97" s="17"/>
      <c r="DGA97" s="17"/>
      <c r="DGB97" s="17"/>
      <c r="DGC97" s="17"/>
      <c r="DGD97" s="17"/>
      <c r="DGE97" s="17"/>
      <c r="DGF97" s="17"/>
      <c r="DGG97" s="17"/>
      <c r="DGH97" s="17"/>
      <c r="DGI97" s="17"/>
      <c r="DGJ97" s="17"/>
      <c r="DGK97" s="17"/>
      <c r="DGL97" s="17"/>
      <c r="DGM97" s="17"/>
      <c r="DGN97" s="17"/>
      <c r="DGO97" s="17"/>
      <c r="DGP97" s="17"/>
      <c r="DGQ97" s="17"/>
      <c r="DGR97" s="17"/>
      <c r="DGS97" s="17"/>
      <c r="DGT97" s="17"/>
      <c r="DGU97" s="17"/>
      <c r="DGV97" s="17"/>
      <c r="DGW97" s="17"/>
      <c r="DGX97" s="17"/>
      <c r="DGY97" s="17"/>
      <c r="DGZ97" s="17"/>
      <c r="DHA97" s="17"/>
      <c r="DHB97" s="17"/>
      <c r="DHC97" s="17"/>
      <c r="DHD97" s="17"/>
      <c r="DHE97" s="17"/>
      <c r="DHF97" s="17"/>
      <c r="DHG97" s="17"/>
      <c r="DHH97" s="17"/>
      <c r="DHI97" s="17"/>
      <c r="DHJ97" s="17"/>
      <c r="DHK97" s="17"/>
      <c r="DHL97" s="17"/>
      <c r="DHM97" s="17"/>
      <c r="DHN97" s="17"/>
      <c r="DHO97" s="17"/>
      <c r="DHP97" s="17"/>
      <c r="DHQ97" s="17"/>
      <c r="DHR97" s="17"/>
      <c r="DHS97" s="17"/>
      <c r="DHT97" s="17"/>
      <c r="DHU97" s="17"/>
      <c r="DHV97" s="17"/>
      <c r="DHW97" s="17"/>
      <c r="DHX97" s="17"/>
      <c r="DHY97" s="17"/>
      <c r="DHZ97" s="17"/>
      <c r="DIA97" s="17"/>
      <c r="DIB97" s="17"/>
      <c r="DIC97" s="17"/>
      <c r="DID97" s="17"/>
      <c r="DIE97" s="17"/>
      <c r="DIF97" s="17"/>
      <c r="DIG97" s="17"/>
      <c r="DIH97" s="17"/>
      <c r="DII97" s="17"/>
      <c r="DIJ97" s="17"/>
      <c r="DIK97" s="17"/>
      <c r="DIL97" s="17"/>
      <c r="DIM97" s="17"/>
      <c r="DIN97" s="17"/>
      <c r="DIO97" s="17"/>
      <c r="DIP97" s="17"/>
      <c r="DIQ97" s="17"/>
      <c r="DIR97" s="17"/>
      <c r="DIS97" s="17"/>
      <c r="DIT97" s="17"/>
      <c r="DIU97" s="17"/>
      <c r="DIV97" s="17"/>
      <c r="DIW97" s="17"/>
      <c r="DIX97" s="17"/>
      <c r="DIY97" s="17"/>
      <c r="DIZ97" s="17"/>
      <c r="DJA97" s="17"/>
      <c r="DJB97" s="17"/>
      <c r="DJC97" s="17"/>
      <c r="DJD97" s="17"/>
      <c r="DJE97" s="17"/>
      <c r="DJF97" s="17"/>
      <c r="DJG97" s="17"/>
      <c r="DJH97" s="17"/>
      <c r="DJI97" s="17"/>
      <c r="DJJ97" s="17"/>
      <c r="DJK97" s="17"/>
      <c r="DJL97" s="17"/>
      <c r="DJM97" s="17"/>
      <c r="DJN97" s="17"/>
      <c r="DJO97" s="17"/>
      <c r="DJP97" s="17"/>
      <c r="DJQ97" s="17"/>
      <c r="DJR97" s="17"/>
      <c r="DJS97" s="17"/>
      <c r="DJT97" s="17"/>
      <c r="DJU97" s="17"/>
      <c r="DJV97" s="17"/>
      <c r="DJW97" s="17"/>
      <c r="DJX97" s="17"/>
      <c r="DJY97" s="17"/>
      <c r="DJZ97" s="17"/>
      <c r="DKA97" s="17"/>
      <c r="DKB97" s="17"/>
      <c r="DKC97" s="17"/>
      <c r="DKD97" s="17"/>
      <c r="DKE97" s="17"/>
      <c r="DKF97" s="17"/>
      <c r="DKG97" s="17"/>
      <c r="DKH97" s="17"/>
      <c r="DKI97" s="17"/>
      <c r="DKJ97" s="17"/>
      <c r="DKK97" s="17"/>
      <c r="DKL97" s="17"/>
      <c r="DKM97" s="17"/>
      <c r="DKN97" s="17"/>
      <c r="DKO97" s="17"/>
      <c r="DKP97" s="17"/>
      <c r="DKQ97" s="17"/>
      <c r="DKR97" s="17"/>
      <c r="DKS97" s="17"/>
      <c r="DKT97" s="17"/>
      <c r="DKU97" s="17"/>
      <c r="DKV97" s="17"/>
      <c r="DKW97" s="17"/>
      <c r="DKX97" s="17"/>
      <c r="DKY97" s="17"/>
      <c r="DKZ97" s="17"/>
      <c r="DLA97" s="17"/>
      <c r="DLB97" s="17"/>
      <c r="DLC97" s="17"/>
      <c r="DLD97" s="17"/>
      <c r="DLE97" s="17"/>
      <c r="DLF97" s="17"/>
      <c r="DLG97" s="17"/>
      <c r="DLH97" s="17"/>
      <c r="DLI97" s="17"/>
      <c r="DLJ97" s="17"/>
      <c r="DLK97" s="17"/>
      <c r="DLL97" s="17"/>
      <c r="DLM97" s="17"/>
      <c r="DLN97" s="17"/>
      <c r="DLO97" s="17"/>
      <c r="DLP97" s="17"/>
      <c r="DLQ97" s="17"/>
      <c r="DLR97" s="17"/>
      <c r="DLS97" s="17"/>
      <c r="DLT97" s="17"/>
      <c r="DLU97" s="17"/>
      <c r="DLV97" s="17"/>
      <c r="DLW97" s="17"/>
      <c r="DLX97" s="17"/>
      <c r="DLY97" s="17"/>
      <c r="DLZ97" s="17"/>
      <c r="DMA97" s="17"/>
      <c r="DMB97" s="17"/>
      <c r="DMC97" s="17"/>
      <c r="DMD97" s="17"/>
      <c r="DME97" s="17"/>
      <c r="DMF97" s="17"/>
      <c r="DMG97" s="17"/>
      <c r="DMH97" s="17"/>
      <c r="DMI97" s="17"/>
      <c r="DMJ97" s="17"/>
      <c r="DMK97" s="17"/>
      <c r="DML97" s="17"/>
      <c r="DMM97" s="17"/>
      <c r="DMN97" s="17"/>
      <c r="DMO97" s="17"/>
      <c r="DMP97" s="17"/>
      <c r="DMQ97" s="17"/>
      <c r="DMR97" s="17"/>
      <c r="DMS97" s="17"/>
      <c r="DMT97" s="17"/>
      <c r="DMU97" s="17"/>
      <c r="DMV97" s="17"/>
      <c r="DMW97" s="17"/>
      <c r="DMX97" s="17"/>
      <c r="DMY97" s="17"/>
      <c r="DMZ97" s="17"/>
      <c r="DNA97" s="17"/>
      <c r="DNB97" s="17"/>
      <c r="DNC97" s="17"/>
      <c r="DND97" s="17"/>
      <c r="DNE97" s="17"/>
      <c r="DNF97" s="17"/>
      <c r="DNG97" s="17"/>
      <c r="DNH97" s="17"/>
      <c r="DNI97" s="17"/>
      <c r="DNJ97" s="17"/>
      <c r="DNK97" s="17"/>
      <c r="DNL97" s="17"/>
      <c r="DNM97" s="17"/>
      <c r="DNN97" s="17"/>
      <c r="DNO97" s="17"/>
      <c r="DNP97" s="17"/>
      <c r="DNQ97" s="17"/>
      <c r="DNR97" s="17"/>
      <c r="DNS97" s="17"/>
      <c r="DNT97" s="17"/>
      <c r="DNU97" s="17"/>
      <c r="DNV97" s="17"/>
      <c r="DNW97" s="17"/>
      <c r="DNX97" s="17"/>
      <c r="DNY97" s="17"/>
      <c r="DNZ97" s="17"/>
      <c r="DOA97" s="17"/>
      <c r="DOB97" s="17"/>
      <c r="DOC97" s="17"/>
      <c r="DOD97" s="17"/>
      <c r="DOE97" s="17"/>
      <c r="DOF97" s="17"/>
      <c r="DOG97" s="17"/>
      <c r="DOH97" s="17"/>
      <c r="DOI97" s="17"/>
      <c r="DOJ97" s="17"/>
      <c r="DOK97" s="17"/>
      <c r="DOL97" s="17"/>
      <c r="DOM97" s="17"/>
      <c r="DON97" s="17"/>
      <c r="DOO97" s="17"/>
      <c r="DOP97" s="17"/>
      <c r="DOQ97" s="17"/>
      <c r="DOR97" s="17"/>
      <c r="DOS97" s="17"/>
      <c r="DOT97" s="17"/>
      <c r="DOU97" s="17"/>
      <c r="DOV97" s="17"/>
      <c r="DOW97" s="17"/>
      <c r="DOX97" s="17"/>
      <c r="DOY97" s="17"/>
      <c r="DOZ97" s="17"/>
      <c r="DPA97" s="17"/>
      <c r="DPB97" s="17"/>
      <c r="DPC97" s="17"/>
      <c r="DPD97" s="17"/>
      <c r="DPE97" s="17"/>
      <c r="DPF97" s="17"/>
      <c r="DPG97" s="17"/>
      <c r="DPH97" s="17"/>
      <c r="DPI97" s="17"/>
      <c r="DPJ97" s="17"/>
      <c r="DPK97" s="17"/>
      <c r="DPL97" s="17"/>
      <c r="DPM97" s="17"/>
      <c r="DPN97" s="17"/>
      <c r="DPO97" s="17"/>
      <c r="DPP97" s="17"/>
      <c r="DPQ97" s="17"/>
      <c r="DPR97" s="17"/>
      <c r="DPS97" s="17"/>
      <c r="DPT97" s="17"/>
      <c r="DPU97" s="17"/>
      <c r="DPV97" s="17"/>
      <c r="DPW97" s="17"/>
      <c r="DPX97" s="17"/>
      <c r="DPY97" s="17"/>
      <c r="DPZ97" s="17"/>
      <c r="DQA97" s="17"/>
      <c r="DQB97" s="17"/>
      <c r="DQC97" s="17"/>
      <c r="DQD97" s="17"/>
      <c r="DQE97" s="17"/>
      <c r="DQF97" s="17"/>
      <c r="DQG97" s="17"/>
      <c r="DQH97" s="17"/>
      <c r="DQI97" s="17"/>
      <c r="DQJ97" s="17"/>
      <c r="DQK97" s="17"/>
      <c r="DQL97" s="17"/>
      <c r="DQM97" s="17"/>
      <c r="DQN97" s="17"/>
      <c r="DQO97" s="17"/>
      <c r="DQP97" s="17"/>
      <c r="DQQ97" s="17"/>
      <c r="DQR97" s="17"/>
      <c r="DQS97" s="17"/>
      <c r="DQT97" s="17"/>
      <c r="DQU97" s="17"/>
      <c r="DQV97" s="17"/>
      <c r="DQW97" s="17"/>
      <c r="DQX97" s="17"/>
      <c r="DQY97" s="17"/>
      <c r="DQZ97" s="17"/>
      <c r="DRA97" s="17"/>
      <c r="DRB97" s="17"/>
      <c r="DRC97" s="17"/>
      <c r="DRD97" s="17"/>
      <c r="DRE97" s="17"/>
      <c r="DRF97" s="17"/>
      <c r="DRG97" s="17"/>
      <c r="DRH97" s="17"/>
      <c r="DRI97" s="17"/>
      <c r="DRJ97" s="17"/>
      <c r="DRK97" s="17"/>
      <c r="DRL97" s="17"/>
      <c r="DRM97" s="17"/>
      <c r="DRN97" s="17"/>
      <c r="DRO97" s="17"/>
      <c r="DRP97" s="17"/>
      <c r="DRQ97" s="17"/>
      <c r="DRR97" s="17"/>
      <c r="DRS97" s="17"/>
      <c r="DRT97" s="17"/>
      <c r="DRU97" s="17"/>
      <c r="DRV97" s="17"/>
      <c r="DRW97" s="17"/>
      <c r="DRX97" s="17"/>
      <c r="DRY97" s="17"/>
      <c r="DRZ97" s="17"/>
      <c r="DSA97" s="17"/>
      <c r="DSB97" s="17"/>
      <c r="DSC97" s="17"/>
      <c r="DSD97" s="17"/>
      <c r="DSE97" s="17"/>
      <c r="DSF97" s="17"/>
      <c r="DSG97" s="17"/>
      <c r="DSH97" s="17"/>
      <c r="DSI97" s="17"/>
      <c r="DSJ97" s="17"/>
      <c r="DSK97" s="17"/>
      <c r="DSL97" s="17"/>
      <c r="DSM97" s="17"/>
      <c r="DSN97" s="17"/>
      <c r="DSO97" s="17"/>
      <c r="DSP97" s="17"/>
      <c r="DSQ97" s="17"/>
      <c r="DSR97" s="17"/>
      <c r="DSS97" s="17"/>
      <c r="DST97" s="17"/>
      <c r="DSU97" s="17"/>
      <c r="DSV97" s="17"/>
      <c r="DSW97" s="17"/>
      <c r="DSX97" s="17"/>
      <c r="DSY97" s="17"/>
      <c r="DSZ97" s="17"/>
      <c r="DTA97" s="17"/>
      <c r="DTB97" s="17"/>
      <c r="DTC97" s="17"/>
      <c r="DTD97" s="17"/>
      <c r="DTE97" s="17"/>
      <c r="DTF97" s="17"/>
      <c r="DTG97" s="17"/>
      <c r="DTH97" s="17"/>
      <c r="DTI97" s="17"/>
      <c r="DTJ97" s="17"/>
      <c r="DTK97" s="17"/>
      <c r="DTL97" s="17"/>
      <c r="DTM97" s="17"/>
      <c r="DTN97" s="17"/>
      <c r="DTO97" s="17"/>
      <c r="DTP97" s="17"/>
      <c r="DTQ97" s="17"/>
      <c r="DTR97" s="17"/>
      <c r="DTS97" s="17"/>
      <c r="DTT97" s="17"/>
      <c r="DTU97" s="17"/>
      <c r="DTV97" s="17"/>
      <c r="DTW97" s="17"/>
      <c r="DTX97" s="17"/>
      <c r="DTY97" s="17"/>
      <c r="DTZ97" s="17"/>
      <c r="DUA97" s="17"/>
      <c r="DUB97" s="17"/>
      <c r="DUC97" s="17"/>
      <c r="DUD97" s="17"/>
      <c r="DUE97" s="17"/>
      <c r="DUF97" s="17"/>
      <c r="DUG97" s="17"/>
      <c r="DUH97" s="17"/>
      <c r="DUI97" s="17"/>
      <c r="DUJ97" s="17"/>
      <c r="DUK97" s="17"/>
      <c r="DUL97" s="17"/>
      <c r="DUM97" s="17"/>
      <c r="DUN97" s="17"/>
      <c r="DUO97" s="17"/>
      <c r="DUP97" s="17"/>
      <c r="DUQ97" s="17"/>
      <c r="DUR97" s="17"/>
      <c r="DUS97" s="17"/>
      <c r="DUT97" s="17"/>
      <c r="DUU97" s="17"/>
      <c r="DUV97" s="17"/>
      <c r="DUW97" s="17"/>
      <c r="DUX97" s="17"/>
      <c r="DUY97" s="17"/>
      <c r="DUZ97" s="17"/>
      <c r="DVA97" s="17"/>
      <c r="DVB97" s="17"/>
      <c r="DVC97" s="17"/>
      <c r="DVD97" s="17"/>
      <c r="DVE97" s="17"/>
      <c r="DVF97" s="17"/>
      <c r="DVG97" s="17"/>
      <c r="DVH97" s="17"/>
      <c r="DVI97" s="17"/>
      <c r="DVJ97" s="17"/>
      <c r="DVK97" s="17"/>
      <c r="DVL97" s="17"/>
      <c r="DVM97" s="17"/>
      <c r="DVN97" s="17"/>
      <c r="DVO97" s="17"/>
      <c r="DVP97" s="17"/>
      <c r="DVQ97" s="17"/>
      <c r="DVR97" s="17"/>
      <c r="DVS97" s="17"/>
      <c r="DVT97" s="17"/>
      <c r="DVU97" s="17"/>
      <c r="DVV97" s="17"/>
      <c r="DVW97" s="17"/>
      <c r="DVX97" s="17"/>
      <c r="DVY97" s="17"/>
      <c r="DVZ97" s="17"/>
      <c r="DWA97" s="17"/>
      <c r="DWB97" s="17"/>
      <c r="DWC97" s="17"/>
      <c r="DWD97" s="17"/>
      <c r="DWE97" s="17"/>
      <c r="DWF97" s="17"/>
      <c r="DWG97" s="17"/>
      <c r="DWH97" s="17"/>
      <c r="DWI97" s="17"/>
      <c r="DWJ97" s="17"/>
      <c r="DWK97" s="17"/>
      <c r="DWL97" s="17"/>
      <c r="DWM97" s="17"/>
      <c r="DWN97" s="17"/>
      <c r="DWO97" s="17"/>
      <c r="DWP97" s="17"/>
      <c r="DWQ97" s="17"/>
      <c r="DWR97" s="17"/>
      <c r="DWS97" s="17"/>
      <c r="DWT97" s="17"/>
      <c r="DWU97" s="17"/>
      <c r="DWV97" s="17"/>
      <c r="DWW97" s="17"/>
      <c r="DWX97" s="17"/>
      <c r="DWY97" s="17"/>
      <c r="DWZ97" s="17"/>
      <c r="DXA97" s="17"/>
      <c r="DXB97" s="17"/>
      <c r="DXC97" s="17"/>
      <c r="DXD97" s="17"/>
      <c r="DXE97" s="17"/>
      <c r="DXF97" s="17"/>
      <c r="DXG97" s="17"/>
      <c r="DXH97" s="17"/>
      <c r="DXI97" s="17"/>
      <c r="DXJ97" s="17"/>
      <c r="DXK97" s="17"/>
      <c r="DXL97" s="17"/>
      <c r="DXM97" s="17"/>
      <c r="DXN97" s="17"/>
      <c r="DXO97" s="17"/>
      <c r="DXP97" s="17"/>
      <c r="DXQ97" s="17"/>
      <c r="DXR97" s="17"/>
      <c r="DXS97" s="17"/>
      <c r="DXT97" s="17"/>
      <c r="DXU97" s="17"/>
      <c r="DXV97" s="17"/>
      <c r="DXW97" s="17"/>
      <c r="DXX97" s="17"/>
      <c r="DXY97" s="17"/>
      <c r="DXZ97" s="17"/>
      <c r="DYA97" s="17"/>
      <c r="DYB97" s="17"/>
      <c r="DYC97" s="17"/>
      <c r="DYD97" s="17"/>
      <c r="DYE97" s="17"/>
      <c r="DYF97" s="17"/>
      <c r="DYG97" s="17"/>
      <c r="DYH97" s="17"/>
      <c r="DYI97" s="17"/>
      <c r="DYJ97" s="17"/>
      <c r="DYK97" s="17"/>
      <c r="DYL97" s="17"/>
      <c r="DYM97" s="17"/>
      <c r="DYN97" s="17"/>
      <c r="DYO97" s="17"/>
      <c r="DYP97" s="17"/>
      <c r="DYQ97" s="17"/>
      <c r="DYR97" s="17"/>
      <c r="DYS97" s="17"/>
      <c r="DYT97" s="17"/>
      <c r="DYU97" s="17"/>
      <c r="DYV97" s="17"/>
      <c r="DYW97" s="17"/>
      <c r="DYX97" s="17"/>
      <c r="DYY97" s="17"/>
      <c r="DYZ97" s="17"/>
      <c r="DZA97" s="17"/>
      <c r="DZB97" s="17"/>
      <c r="DZC97" s="17"/>
      <c r="DZD97" s="17"/>
      <c r="DZE97" s="17"/>
      <c r="DZF97" s="17"/>
      <c r="DZG97" s="17"/>
      <c r="DZH97" s="17"/>
      <c r="DZI97" s="17"/>
      <c r="DZJ97" s="17"/>
      <c r="DZK97" s="17"/>
      <c r="DZL97" s="17"/>
      <c r="DZM97" s="17"/>
      <c r="DZN97" s="17"/>
      <c r="DZO97" s="17"/>
      <c r="DZP97" s="17"/>
      <c r="DZQ97" s="17"/>
      <c r="DZR97" s="17"/>
      <c r="DZS97" s="17"/>
      <c r="DZT97" s="17"/>
      <c r="DZU97" s="17"/>
      <c r="DZV97" s="17"/>
      <c r="DZW97" s="17"/>
      <c r="DZX97" s="17"/>
      <c r="DZY97" s="17"/>
      <c r="DZZ97" s="17"/>
      <c r="EAA97" s="17"/>
      <c r="EAB97" s="17"/>
      <c r="EAC97" s="17"/>
      <c r="EAD97" s="17"/>
      <c r="EAE97" s="17"/>
      <c r="EAF97" s="17"/>
      <c r="EAG97" s="17"/>
      <c r="EAH97" s="17"/>
      <c r="EAI97" s="17"/>
      <c r="EAJ97" s="17"/>
      <c r="EAK97" s="17"/>
      <c r="EAL97" s="17"/>
      <c r="EAM97" s="17"/>
      <c r="EAN97" s="17"/>
      <c r="EAO97" s="17"/>
      <c r="EAP97" s="17"/>
      <c r="EAQ97" s="17"/>
      <c r="EAR97" s="17"/>
      <c r="EAS97" s="17"/>
      <c r="EAT97" s="17"/>
      <c r="EAU97" s="17"/>
      <c r="EAV97" s="17"/>
      <c r="EAW97" s="17"/>
      <c r="EAX97" s="17"/>
      <c r="EAY97" s="17"/>
      <c r="EAZ97" s="17"/>
      <c r="EBA97" s="17"/>
      <c r="EBB97" s="17"/>
      <c r="EBC97" s="17"/>
      <c r="EBD97" s="17"/>
      <c r="EBE97" s="17"/>
      <c r="EBF97" s="17"/>
      <c r="EBG97" s="17"/>
      <c r="EBH97" s="17"/>
      <c r="EBI97" s="17"/>
      <c r="EBJ97" s="17"/>
      <c r="EBK97" s="17"/>
      <c r="EBL97" s="17"/>
      <c r="EBM97" s="17"/>
      <c r="EBN97" s="17"/>
      <c r="EBO97" s="17"/>
      <c r="EBP97" s="17"/>
      <c r="EBQ97" s="17"/>
      <c r="EBR97" s="17"/>
      <c r="EBS97" s="17"/>
      <c r="EBT97" s="17"/>
      <c r="EBU97" s="17"/>
      <c r="EBV97" s="17"/>
      <c r="EBW97" s="17"/>
      <c r="EBX97" s="17"/>
      <c r="EBY97" s="17"/>
      <c r="EBZ97" s="17"/>
      <c r="ECA97" s="17"/>
      <c r="ECB97" s="17"/>
      <c r="ECC97" s="17"/>
      <c r="ECD97" s="17"/>
      <c r="ECE97" s="17"/>
      <c r="ECF97" s="17"/>
      <c r="ECG97" s="17"/>
      <c r="ECH97" s="17"/>
      <c r="ECI97" s="17"/>
      <c r="ECJ97" s="17"/>
      <c r="ECK97" s="17"/>
      <c r="ECL97" s="17"/>
      <c r="ECM97" s="17"/>
      <c r="ECN97" s="17"/>
      <c r="ECO97" s="17"/>
      <c r="ECP97" s="17"/>
      <c r="ECQ97" s="17"/>
      <c r="ECR97" s="17"/>
      <c r="ECS97" s="17"/>
      <c r="ECT97" s="17"/>
      <c r="ECU97" s="17"/>
      <c r="ECV97" s="17"/>
      <c r="ECW97" s="17"/>
      <c r="ECX97" s="17"/>
      <c r="ECY97" s="17"/>
      <c r="ECZ97" s="17"/>
      <c r="EDA97" s="17"/>
      <c r="EDB97" s="17"/>
      <c r="EDC97" s="17"/>
      <c r="EDD97" s="17"/>
      <c r="EDE97" s="17"/>
      <c r="EDF97" s="17"/>
      <c r="EDG97" s="17"/>
      <c r="EDH97" s="17"/>
      <c r="EDI97" s="17"/>
      <c r="EDJ97" s="17"/>
      <c r="EDK97" s="17"/>
      <c r="EDL97" s="17"/>
      <c r="EDM97" s="17"/>
      <c r="EDN97" s="17"/>
      <c r="EDO97" s="17"/>
      <c r="EDP97" s="17"/>
      <c r="EDQ97" s="17"/>
      <c r="EDR97" s="17"/>
      <c r="EDS97" s="17"/>
      <c r="EDT97" s="17"/>
      <c r="EDU97" s="17"/>
      <c r="EDV97" s="17"/>
      <c r="EDW97" s="17"/>
      <c r="EDX97" s="17"/>
      <c r="EDY97" s="17"/>
      <c r="EDZ97" s="17"/>
      <c r="EEA97" s="17"/>
      <c r="EEB97" s="17"/>
      <c r="EEC97" s="17"/>
      <c r="EED97" s="17"/>
      <c r="EEE97" s="17"/>
      <c r="EEF97" s="17"/>
      <c r="EEG97" s="17"/>
      <c r="EEH97" s="17"/>
      <c r="EEI97" s="17"/>
      <c r="EEJ97" s="17"/>
      <c r="EEK97" s="17"/>
      <c r="EEL97" s="17"/>
      <c r="EEM97" s="17"/>
      <c r="EEN97" s="17"/>
      <c r="EEO97" s="17"/>
      <c r="EEP97" s="17"/>
      <c r="EEQ97" s="17"/>
      <c r="EER97" s="17"/>
      <c r="EES97" s="17"/>
      <c r="EET97" s="17"/>
      <c r="EEU97" s="17"/>
      <c r="EEV97" s="17"/>
      <c r="EEW97" s="17"/>
      <c r="EEX97" s="17"/>
      <c r="EEY97" s="17"/>
      <c r="EEZ97" s="17"/>
      <c r="EFA97" s="17"/>
      <c r="EFB97" s="17"/>
      <c r="EFC97" s="17"/>
      <c r="EFD97" s="17"/>
      <c r="EFE97" s="17"/>
      <c r="EFF97" s="17"/>
      <c r="EFG97" s="17"/>
      <c r="EFH97" s="17"/>
      <c r="EFI97" s="17"/>
      <c r="EFJ97" s="17"/>
      <c r="EFK97" s="17"/>
      <c r="EFL97" s="17"/>
      <c r="EFM97" s="17"/>
      <c r="EFN97" s="17"/>
      <c r="EFO97" s="17"/>
      <c r="EFP97" s="17"/>
      <c r="EFQ97" s="17"/>
      <c r="EFR97" s="17"/>
      <c r="EFS97" s="17"/>
      <c r="EFT97" s="17"/>
      <c r="EFU97" s="17"/>
      <c r="EFV97" s="17"/>
      <c r="EFW97" s="17"/>
      <c r="EFX97" s="17"/>
      <c r="EFY97" s="17"/>
      <c r="EFZ97" s="17"/>
      <c r="EGA97" s="17"/>
      <c r="EGB97" s="17"/>
      <c r="EGC97" s="17"/>
      <c r="EGD97" s="17"/>
      <c r="EGE97" s="17"/>
      <c r="EGF97" s="17"/>
      <c r="EGG97" s="17"/>
      <c r="EGH97" s="17"/>
      <c r="EGI97" s="17"/>
      <c r="EGJ97" s="17"/>
      <c r="EGK97" s="17"/>
      <c r="EGL97" s="17"/>
      <c r="EGM97" s="17"/>
      <c r="EGN97" s="17"/>
      <c r="EGO97" s="17"/>
      <c r="EGP97" s="17"/>
      <c r="EGQ97" s="17"/>
      <c r="EGR97" s="17"/>
      <c r="EGS97" s="17"/>
      <c r="EGT97" s="17"/>
      <c r="EGU97" s="17"/>
      <c r="EGV97" s="17"/>
      <c r="EGW97" s="17"/>
      <c r="EGX97" s="17"/>
      <c r="EGY97" s="17"/>
      <c r="EGZ97" s="17"/>
      <c r="EHA97" s="17"/>
      <c r="EHB97" s="17"/>
      <c r="EHC97" s="17"/>
      <c r="EHD97" s="17"/>
      <c r="EHE97" s="17"/>
      <c r="EHF97" s="17"/>
      <c r="EHG97" s="17"/>
      <c r="EHH97" s="17"/>
      <c r="EHI97" s="17"/>
      <c r="EHJ97" s="17"/>
      <c r="EHK97" s="17"/>
      <c r="EHL97" s="17"/>
      <c r="EHM97" s="17"/>
      <c r="EHN97" s="17"/>
      <c r="EHO97" s="17"/>
      <c r="EHP97" s="17"/>
      <c r="EHQ97" s="17"/>
      <c r="EHR97" s="17"/>
      <c r="EHS97" s="17"/>
      <c r="EHT97" s="17"/>
      <c r="EHU97" s="17"/>
      <c r="EHV97" s="17"/>
      <c r="EHW97" s="17"/>
      <c r="EHX97" s="17"/>
      <c r="EHY97" s="17"/>
      <c r="EHZ97" s="17"/>
      <c r="EIA97" s="17"/>
      <c r="EIB97" s="17"/>
      <c r="EIC97" s="17"/>
      <c r="EID97" s="17"/>
      <c r="EIE97" s="17"/>
      <c r="EIF97" s="17"/>
      <c r="EIG97" s="17"/>
      <c r="EIH97" s="17"/>
      <c r="EII97" s="17"/>
      <c r="EIJ97" s="17"/>
      <c r="EIK97" s="17"/>
      <c r="EIL97" s="17"/>
      <c r="EIM97" s="17"/>
      <c r="EIN97" s="17"/>
      <c r="EIO97" s="17"/>
      <c r="EIP97" s="17"/>
      <c r="EIQ97" s="17"/>
      <c r="EIR97" s="17"/>
      <c r="EIS97" s="17"/>
      <c r="EIT97" s="17"/>
      <c r="EIU97" s="17"/>
      <c r="EIV97" s="17"/>
      <c r="EIW97" s="17"/>
      <c r="EIX97" s="17"/>
      <c r="EIY97" s="17"/>
      <c r="EIZ97" s="17"/>
      <c r="EJA97" s="17"/>
      <c r="EJB97" s="17"/>
      <c r="EJC97" s="17"/>
      <c r="EJD97" s="17"/>
      <c r="EJE97" s="17"/>
      <c r="EJF97" s="17"/>
      <c r="EJG97" s="17"/>
      <c r="EJH97" s="17"/>
      <c r="EJI97" s="17"/>
      <c r="EJJ97" s="17"/>
      <c r="EJK97" s="17"/>
      <c r="EJL97" s="17"/>
      <c r="EJM97" s="17"/>
      <c r="EJN97" s="17"/>
      <c r="EJO97" s="17"/>
      <c r="EJP97" s="17"/>
      <c r="EJQ97" s="17"/>
      <c r="EJR97" s="17"/>
      <c r="EJS97" s="17"/>
      <c r="EJT97" s="17"/>
      <c r="EJU97" s="17"/>
      <c r="EJV97" s="17"/>
      <c r="EJW97" s="17"/>
      <c r="EJX97" s="17"/>
      <c r="EJY97" s="17"/>
      <c r="EJZ97" s="17"/>
      <c r="EKA97" s="17"/>
      <c r="EKB97" s="17"/>
      <c r="EKC97" s="17"/>
      <c r="EKD97" s="17"/>
      <c r="EKE97" s="17"/>
      <c r="EKF97" s="17"/>
      <c r="EKG97" s="17"/>
      <c r="EKH97" s="17"/>
      <c r="EKI97" s="17"/>
      <c r="EKJ97" s="17"/>
      <c r="EKK97" s="17"/>
      <c r="EKL97" s="17"/>
      <c r="EKM97" s="17"/>
      <c r="EKN97" s="17"/>
      <c r="EKO97" s="17"/>
      <c r="EKP97" s="17"/>
      <c r="EKQ97" s="17"/>
      <c r="EKR97" s="17"/>
      <c r="EKS97" s="17"/>
      <c r="EKT97" s="17"/>
      <c r="EKU97" s="17"/>
      <c r="EKV97" s="17"/>
      <c r="EKW97" s="17"/>
      <c r="EKX97" s="17"/>
      <c r="EKY97" s="17"/>
      <c r="EKZ97" s="17"/>
      <c r="ELA97" s="17"/>
      <c r="ELB97" s="17"/>
      <c r="ELC97" s="17"/>
      <c r="ELD97" s="17"/>
      <c r="ELE97" s="17"/>
      <c r="ELF97" s="17"/>
      <c r="ELG97" s="17"/>
      <c r="ELH97" s="17"/>
      <c r="ELI97" s="17"/>
      <c r="ELJ97" s="17"/>
      <c r="ELK97" s="17"/>
      <c r="ELL97" s="17"/>
      <c r="ELM97" s="17"/>
      <c r="ELN97" s="17"/>
      <c r="ELO97" s="17"/>
      <c r="ELP97" s="17"/>
      <c r="ELQ97" s="17"/>
      <c r="ELR97" s="17"/>
      <c r="ELS97" s="17"/>
      <c r="ELT97" s="17"/>
      <c r="ELU97" s="17"/>
      <c r="ELV97" s="17"/>
      <c r="ELW97" s="17"/>
      <c r="ELX97" s="17"/>
      <c r="ELY97" s="17"/>
      <c r="ELZ97" s="17"/>
      <c r="EMA97" s="17"/>
      <c r="EMB97" s="17"/>
      <c r="EMC97" s="17"/>
      <c r="EMD97" s="17"/>
      <c r="EME97" s="17"/>
      <c r="EMF97" s="17"/>
      <c r="EMG97" s="17"/>
      <c r="EMH97" s="17"/>
      <c r="EMI97" s="17"/>
      <c r="EMJ97" s="17"/>
      <c r="EMK97" s="17"/>
      <c r="EML97" s="17"/>
      <c r="EMM97" s="17"/>
      <c r="EMN97" s="17"/>
      <c r="EMO97" s="17"/>
      <c r="EMP97" s="17"/>
      <c r="EMQ97" s="17"/>
      <c r="EMR97" s="17"/>
      <c r="EMS97" s="17"/>
      <c r="EMT97" s="17"/>
      <c r="EMU97" s="17"/>
      <c r="EMV97" s="17"/>
      <c r="EMW97" s="17"/>
      <c r="EMX97" s="17"/>
      <c r="EMY97" s="17"/>
      <c r="EMZ97" s="17"/>
      <c r="ENA97" s="17"/>
      <c r="ENB97" s="17"/>
      <c r="ENC97" s="17"/>
      <c r="END97" s="17"/>
      <c r="ENE97" s="17"/>
      <c r="ENF97" s="17"/>
      <c r="ENG97" s="17"/>
      <c r="ENH97" s="17"/>
      <c r="ENI97" s="17"/>
      <c r="ENJ97" s="17"/>
      <c r="ENK97" s="17"/>
      <c r="ENL97" s="17"/>
      <c r="ENM97" s="17"/>
      <c r="ENN97" s="17"/>
      <c r="ENO97" s="17"/>
      <c r="ENP97" s="17"/>
      <c r="ENQ97" s="17"/>
      <c r="ENR97" s="17"/>
      <c r="ENS97" s="17"/>
      <c r="ENT97" s="17"/>
      <c r="ENU97" s="17"/>
      <c r="ENV97" s="17"/>
      <c r="ENW97" s="17"/>
      <c r="ENX97" s="17"/>
      <c r="ENY97" s="17"/>
      <c r="ENZ97" s="17"/>
      <c r="EOA97" s="17"/>
      <c r="EOB97" s="17"/>
      <c r="EOC97" s="17"/>
      <c r="EOD97" s="17"/>
      <c r="EOE97" s="17"/>
      <c r="EOF97" s="17"/>
      <c r="EOG97" s="17"/>
      <c r="EOH97" s="17"/>
      <c r="EOI97" s="17"/>
      <c r="EOJ97" s="17"/>
      <c r="EOK97" s="17"/>
      <c r="EOL97" s="17"/>
      <c r="EOM97" s="17"/>
      <c r="EON97" s="17"/>
      <c r="EOO97" s="17"/>
      <c r="EOP97" s="17"/>
      <c r="EOQ97" s="17"/>
      <c r="EOR97" s="17"/>
      <c r="EOS97" s="17"/>
      <c r="EOT97" s="17"/>
      <c r="EOU97" s="17"/>
      <c r="EOV97" s="17"/>
      <c r="EOW97" s="17"/>
      <c r="EOX97" s="17"/>
      <c r="EOY97" s="17"/>
      <c r="EOZ97" s="17"/>
      <c r="EPA97" s="17"/>
      <c r="EPB97" s="17"/>
      <c r="EPC97" s="17"/>
      <c r="EPD97" s="17"/>
      <c r="EPE97" s="17"/>
      <c r="EPF97" s="17"/>
      <c r="EPG97" s="17"/>
      <c r="EPH97" s="17"/>
      <c r="EPI97" s="17"/>
      <c r="EPJ97" s="17"/>
      <c r="EPK97" s="17"/>
      <c r="EPL97" s="17"/>
      <c r="EPM97" s="17"/>
      <c r="EPN97" s="17"/>
      <c r="EPO97" s="17"/>
      <c r="EPP97" s="17"/>
      <c r="EPQ97" s="17"/>
      <c r="EPR97" s="17"/>
      <c r="EPS97" s="17"/>
      <c r="EPT97" s="17"/>
      <c r="EPU97" s="17"/>
      <c r="EPV97" s="17"/>
      <c r="EPW97" s="17"/>
      <c r="EPX97" s="17"/>
      <c r="EPY97" s="17"/>
      <c r="EPZ97" s="17"/>
      <c r="EQA97" s="17"/>
      <c r="EQB97" s="17"/>
      <c r="EQC97" s="17"/>
      <c r="EQD97" s="17"/>
      <c r="EQE97" s="17"/>
      <c r="EQF97" s="17"/>
      <c r="EQG97" s="17"/>
      <c r="EQH97" s="17"/>
      <c r="EQI97" s="17"/>
      <c r="EQJ97" s="17"/>
      <c r="EQK97" s="17"/>
      <c r="EQL97" s="17"/>
      <c r="EQM97" s="17"/>
      <c r="EQN97" s="17"/>
      <c r="EQO97" s="17"/>
      <c r="EQP97" s="17"/>
      <c r="EQQ97" s="17"/>
      <c r="EQR97" s="17"/>
      <c r="EQS97" s="17"/>
      <c r="EQT97" s="17"/>
      <c r="EQU97" s="17"/>
      <c r="EQV97" s="17"/>
      <c r="EQW97" s="17"/>
      <c r="EQX97" s="17"/>
      <c r="EQY97" s="17"/>
      <c r="EQZ97" s="17"/>
      <c r="ERA97" s="17"/>
      <c r="ERB97" s="17"/>
      <c r="ERC97" s="17"/>
      <c r="ERD97" s="17"/>
      <c r="ERE97" s="17"/>
      <c r="ERF97" s="17"/>
      <c r="ERG97" s="17"/>
      <c r="ERH97" s="17"/>
      <c r="ERI97" s="17"/>
      <c r="ERJ97" s="17"/>
      <c r="ERK97" s="17"/>
      <c r="ERL97" s="17"/>
      <c r="ERM97" s="17"/>
      <c r="ERN97" s="17"/>
      <c r="ERO97" s="17"/>
      <c r="ERP97" s="17"/>
      <c r="ERQ97" s="17"/>
      <c r="ERR97" s="17"/>
      <c r="ERS97" s="17"/>
      <c r="ERT97" s="17"/>
      <c r="ERU97" s="17"/>
      <c r="ERV97" s="17"/>
      <c r="ERW97" s="17"/>
      <c r="ERX97" s="17"/>
      <c r="ERY97" s="17"/>
      <c r="ERZ97" s="17"/>
      <c r="ESA97" s="17"/>
      <c r="ESB97" s="17"/>
      <c r="ESC97" s="17"/>
      <c r="ESD97" s="17"/>
      <c r="ESE97" s="17"/>
      <c r="ESF97" s="17"/>
      <c r="ESG97" s="17"/>
      <c r="ESH97" s="17"/>
      <c r="ESI97" s="17"/>
      <c r="ESJ97" s="17"/>
      <c r="ESK97" s="17"/>
      <c r="ESL97" s="17"/>
      <c r="ESM97" s="17"/>
      <c r="ESN97" s="17"/>
      <c r="ESO97" s="17"/>
      <c r="ESP97" s="17"/>
      <c r="ESQ97" s="17"/>
      <c r="ESR97" s="17"/>
      <c r="ESS97" s="17"/>
      <c r="EST97" s="17"/>
      <c r="ESU97" s="17"/>
      <c r="ESV97" s="17"/>
      <c r="ESW97" s="17"/>
      <c r="ESX97" s="17"/>
      <c r="ESY97" s="17"/>
      <c r="ESZ97" s="17"/>
      <c r="ETA97" s="17"/>
      <c r="ETB97" s="17"/>
      <c r="ETC97" s="17"/>
      <c r="ETD97" s="17"/>
      <c r="ETE97" s="17"/>
      <c r="ETF97" s="17"/>
      <c r="ETG97" s="17"/>
      <c r="ETH97" s="17"/>
      <c r="ETI97" s="17"/>
      <c r="ETJ97" s="17"/>
      <c r="ETK97" s="17"/>
      <c r="ETL97" s="17"/>
      <c r="ETM97" s="17"/>
      <c r="ETN97" s="17"/>
      <c r="ETO97" s="17"/>
      <c r="ETP97" s="17"/>
      <c r="ETQ97" s="17"/>
      <c r="ETR97" s="17"/>
      <c r="ETS97" s="17"/>
      <c r="ETT97" s="17"/>
      <c r="ETU97" s="17"/>
      <c r="ETV97" s="17"/>
      <c r="ETW97" s="17"/>
      <c r="ETX97" s="17"/>
      <c r="ETY97" s="17"/>
      <c r="ETZ97" s="17"/>
      <c r="EUA97" s="17"/>
      <c r="EUB97" s="17"/>
      <c r="EUC97" s="17"/>
      <c r="EUD97" s="17"/>
      <c r="EUE97" s="17"/>
      <c r="EUF97" s="17"/>
      <c r="EUG97" s="17"/>
      <c r="EUH97" s="17"/>
      <c r="EUI97" s="17"/>
      <c r="EUJ97" s="17"/>
      <c r="EUK97" s="17"/>
      <c r="EUL97" s="17"/>
      <c r="EUM97" s="17"/>
      <c r="EUN97" s="17"/>
      <c r="EUO97" s="17"/>
      <c r="EUP97" s="17"/>
      <c r="EUQ97" s="17"/>
      <c r="EUR97" s="17"/>
      <c r="EUS97" s="17"/>
      <c r="EUT97" s="17"/>
      <c r="EUU97" s="17"/>
      <c r="EUV97" s="17"/>
      <c r="EUW97" s="17"/>
      <c r="EUX97" s="17"/>
      <c r="EUY97" s="17"/>
      <c r="EUZ97" s="17"/>
      <c r="EVA97" s="17"/>
      <c r="EVB97" s="17"/>
      <c r="EVC97" s="17"/>
      <c r="EVD97" s="17"/>
      <c r="EVE97" s="17"/>
      <c r="EVF97" s="17"/>
      <c r="EVG97" s="17"/>
      <c r="EVH97" s="17"/>
      <c r="EVI97" s="17"/>
      <c r="EVJ97" s="17"/>
      <c r="EVK97" s="17"/>
      <c r="EVL97" s="17"/>
      <c r="EVM97" s="17"/>
      <c r="EVN97" s="17"/>
      <c r="EVO97" s="17"/>
      <c r="EVP97" s="17"/>
      <c r="EVQ97" s="17"/>
      <c r="EVR97" s="17"/>
      <c r="EVS97" s="17"/>
      <c r="EVT97" s="17"/>
      <c r="EVU97" s="17"/>
      <c r="EVV97" s="17"/>
      <c r="EVW97" s="17"/>
      <c r="EVX97" s="17"/>
      <c r="EVY97" s="17"/>
      <c r="EVZ97" s="17"/>
      <c r="EWA97" s="17"/>
      <c r="EWB97" s="17"/>
      <c r="EWC97" s="17"/>
      <c r="EWD97" s="17"/>
      <c r="EWE97" s="17"/>
      <c r="EWF97" s="17"/>
      <c r="EWG97" s="17"/>
      <c r="EWH97" s="17"/>
      <c r="EWI97" s="17"/>
      <c r="EWJ97" s="17"/>
      <c r="EWK97" s="17"/>
      <c r="EWL97" s="17"/>
      <c r="EWM97" s="17"/>
      <c r="EWN97" s="17"/>
      <c r="EWO97" s="17"/>
      <c r="EWP97" s="17"/>
      <c r="EWQ97" s="17"/>
      <c r="EWR97" s="17"/>
      <c r="EWS97" s="17"/>
      <c r="EWT97" s="17"/>
      <c r="EWU97" s="17"/>
      <c r="EWV97" s="17"/>
      <c r="EWW97" s="17"/>
      <c r="EWX97" s="17"/>
      <c r="EWY97" s="17"/>
      <c r="EWZ97" s="17"/>
      <c r="EXA97" s="17"/>
      <c r="EXB97" s="17"/>
      <c r="EXC97" s="17"/>
      <c r="EXD97" s="17"/>
      <c r="EXE97" s="17"/>
      <c r="EXF97" s="17"/>
      <c r="EXG97" s="17"/>
      <c r="EXH97" s="17"/>
      <c r="EXI97" s="17"/>
      <c r="EXJ97" s="17"/>
      <c r="EXK97" s="17"/>
      <c r="EXL97" s="17"/>
      <c r="EXM97" s="17"/>
      <c r="EXN97" s="17"/>
      <c r="EXO97" s="17"/>
      <c r="EXP97" s="17"/>
      <c r="EXQ97" s="17"/>
      <c r="EXR97" s="17"/>
      <c r="EXS97" s="17"/>
      <c r="EXT97" s="17"/>
      <c r="EXU97" s="17"/>
      <c r="EXV97" s="17"/>
      <c r="EXW97" s="17"/>
      <c r="EXX97" s="17"/>
      <c r="EXY97" s="17"/>
      <c r="EXZ97" s="17"/>
      <c r="EYA97" s="17"/>
      <c r="EYB97" s="17"/>
      <c r="EYC97" s="17"/>
      <c r="EYD97" s="17"/>
      <c r="EYE97" s="17"/>
      <c r="EYF97" s="17"/>
      <c r="EYG97" s="17"/>
      <c r="EYH97" s="17"/>
      <c r="EYI97" s="17"/>
      <c r="EYJ97" s="17"/>
      <c r="EYK97" s="17"/>
      <c r="EYL97" s="17"/>
      <c r="EYM97" s="17"/>
      <c r="EYN97" s="17"/>
      <c r="EYO97" s="17"/>
      <c r="EYP97" s="17"/>
      <c r="EYQ97" s="17"/>
      <c r="EYR97" s="17"/>
      <c r="EYS97" s="17"/>
      <c r="EYT97" s="17"/>
      <c r="EYU97" s="17"/>
      <c r="EYV97" s="17"/>
      <c r="EYW97" s="17"/>
      <c r="EYX97" s="17"/>
      <c r="EYY97" s="17"/>
      <c r="EYZ97" s="17"/>
      <c r="EZA97" s="17"/>
      <c r="EZB97" s="17"/>
      <c r="EZC97" s="17"/>
      <c r="EZD97" s="17"/>
      <c r="EZE97" s="17"/>
      <c r="EZF97" s="17"/>
      <c r="EZG97" s="17"/>
      <c r="EZH97" s="17"/>
      <c r="EZI97" s="17"/>
      <c r="EZJ97" s="17"/>
      <c r="EZK97" s="17"/>
      <c r="EZL97" s="17"/>
      <c r="EZM97" s="17"/>
      <c r="EZN97" s="17"/>
      <c r="EZO97" s="17"/>
      <c r="EZP97" s="17"/>
      <c r="EZQ97" s="17"/>
      <c r="EZR97" s="17"/>
      <c r="EZS97" s="17"/>
      <c r="EZT97" s="17"/>
      <c r="EZU97" s="17"/>
      <c r="EZV97" s="17"/>
      <c r="EZW97" s="17"/>
      <c r="EZX97" s="17"/>
      <c r="EZY97" s="17"/>
      <c r="EZZ97" s="17"/>
      <c r="FAA97" s="17"/>
      <c r="FAB97" s="17"/>
      <c r="FAC97" s="17"/>
      <c r="FAD97" s="17"/>
      <c r="FAE97" s="17"/>
      <c r="FAF97" s="17"/>
      <c r="FAG97" s="17"/>
      <c r="FAH97" s="17"/>
      <c r="FAI97" s="17"/>
      <c r="FAJ97" s="17"/>
      <c r="FAK97" s="17"/>
      <c r="FAL97" s="17"/>
      <c r="FAM97" s="17"/>
      <c r="FAN97" s="17"/>
      <c r="FAO97" s="17"/>
      <c r="FAP97" s="17"/>
      <c r="FAQ97" s="17"/>
      <c r="FAR97" s="17"/>
      <c r="FAS97" s="17"/>
      <c r="FAT97" s="17"/>
      <c r="FAU97" s="17"/>
      <c r="FAV97" s="17"/>
      <c r="FAW97" s="17"/>
      <c r="FAX97" s="17"/>
      <c r="FAY97" s="17"/>
      <c r="FAZ97" s="17"/>
      <c r="FBA97" s="17"/>
      <c r="FBB97" s="17"/>
      <c r="FBC97" s="17"/>
      <c r="FBD97" s="17"/>
      <c r="FBE97" s="17"/>
      <c r="FBF97" s="17"/>
      <c r="FBG97" s="17"/>
      <c r="FBH97" s="17"/>
      <c r="FBI97" s="17"/>
      <c r="FBJ97" s="17"/>
      <c r="FBK97" s="17"/>
      <c r="FBL97" s="17"/>
      <c r="FBM97" s="17"/>
      <c r="FBN97" s="17"/>
      <c r="FBO97" s="17"/>
      <c r="FBP97" s="17"/>
      <c r="FBQ97" s="17"/>
      <c r="FBR97" s="17"/>
      <c r="FBS97" s="17"/>
      <c r="FBT97" s="17"/>
      <c r="FBU97" s="17"/>
      <c r="FBV97" s="17"/>
      <c r="FBW97" s="17"/>
      <c r="FBX97" s="17"/>
      <c r="FBY97" s="17"/>
      <c r="FBZ97" s="17"/>
      <c r="FCA97" s="17"/>
      <c r="FCB97" s="17"/>
      <c r="FCC97" s="17"/>
      <c r="FCD97" s="17"/>
      <c r="FCE97" s="17"/>
      <c r="FCF97" s="17"/>
      <c r="FCG97" s="17"/>
      <c r="FCH97" s="17"/>
      <c r="FCI97" s="17"/>
      <c r="FCJ97" s="17"/>
      <c r="FCK97" s="17"/>
      <c r="FCL97" s="17"/>
      <c r="FCM97" s="17"/>
      <c r="FCN97" s="17"/>
      <c r="FCO97" s="17"/>
      <c r="FCP97" s="17"/>
      <c r="FCQ97" s="17"/>
      <c r="FCR97" s="17"/>
      <c r="FCS97" s="17"/>
      <c r="FCT97" s="17"/>
      <c r="FCU97" s="17"/>
      <c r="FCV97" s="17"/>
      <c r="FCW97" s="17"/>
      <c r="FCX97" s="17"/>
      <c r="FCY97" s="17"/>
      <c r="FCZ97" s="17"/>
      <c r="FDA97" s="17"/>
      <c r="FDB97" s="17"/>
      <c r="FDC97" s="17"/>
      <c r="FDD97" s="17"/>
      <c r="FDE97" s="17"/>
      <c r="FDF97" s="17"/>
      <c r="FDG97" s="17"/>
      <c r="FDH97" s="17"/>
      <c r="FDI97" s="17"/>
      <c r="FDJ97" s="17"/>
      <c r="FDK97" s="17"/>
      <c r="FDL97" s="17"/>
      <c r="FDM97" s="17"/>
      <c r="FDN97" s="17"/>
      <c r="FDO97" s="17"/>
      <c r="FDP97" s="17"/>
      <c r="FDQ97" s="17"/>
      <c r="FDR97" s="17"/>
      <c r="FDS97" s="17"/>
      <c r="FDT97" s="17"/>
      <c r="FDU97" s="17"/>
      <c r="FDV97" s="17"/>
      <c r="FDW97" s="17"/>
      <c r="FDX97" s="17"/>
      <c r="FDY97" s="17"/>
      <c r="FDZ97" s="17"/>
      <c r="FEA97" s="17"/>
      <c r="FEB97" s="17"/>
      <c r="FEC97" s="17"/>
      <c r="FED97" s="17"/>
      <c r="FEE97" s="17"/>
      <c r="FEF97" s="17"/>
      <c r="FEG97" s="17"/>
      <c r="FEH97" s="17"/>
      <c r="FEI97" s="17"/>
      <c r="FEJ97" s="17"/>
      <c r="FEK97" s="17"/>
      <c r="FEL97" s="17"/>
      <c r="FEM97" s="17"/>
      <c r="FEN97" s="17"/>
      <c r="FEO97" s="17"/>
      <c r="FEP97" s="17"/>
      <c r="FEQ97" s="17"/>
      <c r="FER97" s="17"/>
      <c r="FES97" s="17"/>
      <c r="FET97" s="17"/>
      <c r="FEU97" s="17"/>
      <c r="FEV97" s="17"/>
      <c r="FEW97" s="17"/>
      <c r="FEX97" s="17"/>
      <c r="FEY97" s="17"/>
      <c r="FEZ97" s="17"/>
      <c r="FFA97" s="17"/>
      <c r="FFB97" s="17"/>
      <c r="FFC97" s="17"/>
      <c r="FFD97" s="17"/>
      <c r="FFE97" s="17"/>
      <c r="FFF97" s="17"/>
      <c r="FFG97" s="17"/>
      <c r="FFH97" s="17"/>
      <c r="FFI97" s="17"/>
      <c r="FFJ97" s="17"/>
      <c r="FFK97" s="17"/>
      <c r="FFL97" s="17"/>
      <c r="FFM97" s="17"/>
      <c r="FFN97" s="17"/>
      <c r="FFO97" s="17"/>
      <c r="FFP97" s="17"/>
      <c r="FFQ97" s="17"/>
      <c r="FFR97" s="17"/>
      <c r="FFS97" s="17"/>
      <c r="FFT97" s="17"/>
      <c r="FFU97" s="17"/>
      <c r="FFV97" s="17"/>
      <c r="FFW97" s="17"/>
      <c r="FFX97" s="17"/>
      <c r="FFY97" s="17"/>
      <c r="FFZ97" s="17"/>
      <c r="FGA97" s="17"/>
      <c r="FGB97" s="17"/>
      <c r="FGC97" s="17"/>
      <c r="FGD97" s="17"/>
      <c r="FGE97" s="17"/>
      <c r="FGF97" s="17"/>
      <c r="FGG97" s="17"/>
      <c r="FGH97" s="17"/>
      <c r="FGI97" s="17"/>
      <c r="FGJ97" s="17"/>
      <c r="FGK97" s="17"/>
      <c r="FGL97" s="17"/>
      <c r="FGM97" s="17"/>
      <c r="FGN97" s="17"/>
      <c r="FGO97" s="17"/>
      <c r="FGP97" s="17"/>
      <c r="FGQ97" s="17"/>
      <c r="FGR97" s="17"/>
      <c r="FGS97" s="17"/>
      <c r="FGT97" s="17"/>
      <c r="FGU97" s="17"/>
      <c r="FGV97" s="17"/>
      <c r="FGW97" s="17"/>
      <c r="FGX97" s="17"/>
      <c r="FGY97" s="17"/>
      <c r="FGZ97" s="17"/>
      <c r="FHA97" s="17"/>
      <c r="FHB97" s="17"/>
      <c r="FHC97" s="17"/>
      <c r="FHD97" s="17"/>
      <c r="FHE97" s="17"/>
      <c r="FHF97" s="17"/>
      <c r="FHG97" s="17"/>
      <c r="FHH97" s="17"/>
      <c r="FHI97" s="17"/>
      <c r="FHJ97" s="17"/>
      <c r="FHK97" s="17"/>
      <c r="FHL97" s="17"/>
      <c r="FHM97" s="17"/>
      <c r="FHN97" s="17"/>
      <c r="FHO97" s="17"/>
      <c r="FHP97" s="17"/>
      <c r="FHQ97" s="17"/>
      <c r="FHR97" s="17"/>
      <c r="FHS97" s="17"/>
      <c r="FHT97" s="17"/>
      <c r="FHU97" s="17"/>
      <c r="FHV97" s="17"/>
      <c r="FHW97" s="17"/>
      <c r="FHX97" s="17"/>
      <c r="FHY97" s="17"/>
      <c r="FHZ97" s="17"/>
      <c r="FIA97" s="17"/>
      <c r="FIB97" s="17"/>
      <c r="FIC97" s="17"/>
      <c r="FID97" s="17"/>
      <c r="FIE97" s="17"/>
      <c r="FIF97" s="17"/>
      <c r="FIG97" s="17"/>
      <c r="FIH97" s="17"/>
      <c r="FII97" s="17"/>
      <c r="FIJ97" s="17"/>
      <c r="FIK97" s="17"/>
      <c r="FIL97" s="17"/>
      <c r="FIM97" s="17"/>
      <c r="FIN97" s="17"/>
      <c r="FIO97" s="17"/>
      <c r="FIP97" s="17"/>
      <c r="FIQ97" s="17"/>
      <c r="FIR97" s="17"/>
      <c r="FIS97" s="17"/>
      <c r="FIT97" s="17"/>
      <c r="FIU97" s="17"/>
      <c r="FIV97" s="17"/>
      <c r="FIW97" s="17"/>
      <c r="FIX97" s="17"/>
      <c r="FIY97" s="17"/>
      <c r="FIZ97" s="17"/>
      <c r="FJA97" s="17"/>
      <c r="FJB97" s="17"/>
      <c r="FJC97" s="17"/>
      <c r="FJD97" s="17"/>
      <c r="FJE97" s="17"/>
      <c r="FJF97" s="17"/>
      <c r="FJG97" s="17"/>
      <c r="FJH97" s="17"/>
      <c r="FJI97" s="17"/>
      <c r="FJJ97" s="17"/>
      <c r="FJK97" s="17"/>
      <c r="FJL97" s="17"/>
      <c r="FJM97" s="17"/>
      <c r="FJN97" s="17"/>
      <c r="FJO97" s="17"/>
      <c r="FJP97" s="17"/>
      <c r="FJQ97" s="17"/>
      <c r="FJR97" s="17"/>
      <c r="FJS97" s="17"/>
      <c r="FJT97" s="17"/>
      <c r="FJU97" s="17"/>
      <c r="FJV97" s="17"/>
      <c r="FJW97" s="17"/>
      <c r="FJX97" s="17"/>
      <c r="FJY97" s="17"/>
      <c r="FJZ97" s="17"/>
      <c r="FKA97" s="17"/>
      <c r="FKB97" s="17"/>
      <c r="FKC97" s="17"/>
      <c r="FKD97" s="17"/>
      <c r="FKE97" s="17"/>
      <c r="FKF97" s="17"/>
      <c r="FKG97" s="17"/>
      <c r="FKH97" s="17"/>
      <c r="FKI97" s="17"/>
      <c r="FKJ97" s="17"/>
      <c r="FKK97" s="17"/>
      <c r="FKL97" s="17"/>
      <c r="FKM97" s="17"/>
      <c r="FKN97" s="17"/>
      <c r="FKO97" s="17"/>
      <c r="FKP97" s="17"/>
      <c r="FKQ97" s="17"/>
      <c r="FKR97" s="17"/>
      <c r="FKS97" s="17"/>
      <c r="FKT97" s="17"/>
      <c r="FKU97" s="17"/>
      <c r="FKV97" s="17"/>
      <c r="FKW97" s="17"/>
      <c r="FKX97" s="17"/>
      <c r="FKY97" s="17"/>
      <c r="FKZ97" s="17"/>
      <c r="FLA97" s="17"/>
      <c r="FLB97" s="17"/>
      <c r="FLC97" s="17"/>
      <c r="FLD97" s="17"/>
      <c r="FLE97" s="17"/>
      <c r="FLF97" s="17"/>
      <c r="FLG97" s="17"/>
      <c r="FLH97" s="17"/>
      <c r="FLI97" s="17"/>
      <c r="FLJ97" s="17"/>
      <c r="FLK97" s="17"/>
      <c r="FLL97" s="17"/>
      <c r="FLM97" s="17"/>
      <c r="FLN97" s="17"/>
      <c r="FLO97" s="17"/>
      <c r="FLP97" s="17"/>
      <c r="FLQ97" s="17"/>
      <c r="FLR97" s="17"/>
      <c r="FLS97" s="17"/>
      <c r="FLT97" s="17"/>
      <c r="FLU97" s="17"/>
      <c r="FLV97" s="17"/>
      <c r="FLW97" s="17"/>
      <c r="FLX97" s="17"/>
      <c r="FLY97" s="17"/>
      <c r="FLZ97" s="17"/>
      <c r="FMA97" s="17"/>
      <c r="FMB97" s="17"/>
      <c r="FMC97" s="17"/>
      <c r="FMD97" s="17"/>
      <c r="FME97" s="17"/>
      <c r="FMF97" s="17"/>
      <c r="FMG97" s="17"/>
      <c r="FMH97" s="17"/>
      <c r="FMI97" s="17"/>
      <c r="FMJ97" s="17"/>
      <c r="FMK97" s="17"/>
      <c r="FML97" s="17"/>
      <c r="FMM97" s="17"/>
      <c r="FMN97" s="17"/>
      <c r="FMO97" s="17"/>
      <c r="FMP97" s="17"/>
      <c r="FMQ97" s="17"/>
      <c r="FMR97" s="17"/>
      <c r="FMS97" s="17"/>
      <c r="FMT97" s="17"/>
      <c r="FMU97" s="17"/>
      <c r="FMV97" s="17"/>
      <c r="FMW97" s="17"/>
      <c r="FMX97" s="17"/>
      <c r="FMY97" s="17"/>
      <c r="FMZ97" s="17"/>
      <c r="FNA97" s="17"/>
      <c r="FNB97" s="17"/>
      <c r="FNC97" s="17"/>
      <c r="FND97" s="17"/>
      <c r="FNE97" s="17"/>
      <c r="FNF97" s="17"/>
      <c r="FNG97" s="17"/>
      <c r="FNH97" s="17"/>
      <c r="FNI97" s="17"/>
      <c r="FNJ97" s="17"/>
      <c r="FNK97" s="17"/>
      <c r="FNL97" s="17"/>
      <c r="FNM97" s="17"/>
      <c r="FNN97" s="17"/>
      <c r="FNO97" s="17"/>
      <c r="FNP97" s="17"/>
      <c r="FNQ97" s="17"/>
      <c r="FNR97" s="17"/>
      <c r="FNS97" s="17"/>
      <c r="FNT97" s="17"/>
      <c r="FNU97" s="17"/>
      <c r="FNV97" s="17"/>
      <c r="FNW97" s="17"/>
      <c r="FNX97" s="17"/>
      <c r="FNY97" s="17"/>
      <c r="FNZ97" s="17"/>
      <c r="FOA97" s="17"/>
      <c r="FOB97" s="17"/>
      <c r="FOC97" s="17"/>
      <c r="FOD97" s="17"/>
      <c r="FOE97" s="17"/>
      <c r="FOF97" s="17"/>
      <c r="FOG97" s="17"/>
      <c r="FOH97" s="17"/>
      <c r="FOI97" s="17"/>
      <c r="FOJ97" s="17"/>
      <c r="FOK97" s="17"/>
      <c r="FOL97" s="17"/>
      <c r="FOM97" s="17"/>
      <c r="FON97" s="17"/>
      <c r="FOO97" s="17"/>
      <c r="FOP97" s="17"/>
      <c r="FOQ97" s="17"/>
      <c r="FOR97" s="17"/>
      <c r="FOS97" s="17"/>
      <c r="FOT97" s="17"/>
      <c r="FOU97" s="17"/>
      <c r="FOV97" s="17"/>
      <c r="FOW97" s="17"/>
      <c r="FOX97" s="17"/>
      <c r="FOY97" s="17"/>
      <c r="FOZ97" s="17"/>
      <c r="FPA97" s="17"/>
      <c r="FPB97" s="17"/>
      <c r="FPC97" s="17"/>
      <c r="FPD97" s="17"/>
      <c r="FPE97" s="17"/>
      <c r="FPF97" s="17"/>
      <c r="FPG97" s="17"/>
      <c r="FPH97" s="17"/>
      <c r="FPI97" s="17"/>
      <c r="FPJ97" s="17"/>
      <c r="FPK97" s="17"/>
      <c r="FPL97" s="17"/>
      <c r="FPM97" s="17"/>
      <c r="FPN97" s="17"/>
      <c r="FPO97" s="17"/>
      <c r="FPP97" s="17"/>
      <c r="FPQ97" s="17"/>
      <c r="FPR97" s="17"/>
      <c r="FPS97" s="17"/>
      <c r="FPT97" s="17"/>
      <c r="FPU97" s="17"/>
      <c r="FPV97" s="17"/>
      <c r="FPW97" s="17"/>
      <c r="FPX97" s="17"/>
      <c r="FPY97" s="17"/>
      <c r="FPZ97" s="17"/>
      <c r="FQA97" s="17"/>
      <c r="FQB97" s="17"/>
      <c r="FQC97" s="17"/>
      <c r="FQD97" s="17"/>
      <c r="FQE97" s="17"/>
      <c r="FQF97" s="17"/>
      <c r="FQG97" s="17"/>
      <c r="FQH97" s="17"/>
      <c r="FQI97" s="17"/>
      <c r="FQJ97" s="17"/>
      <c r="FQK97" s="17"/>
      <c r="FQL97" s="17"/>
      <c r="FQM97" s="17"/>
      <c r="FQN97" s="17"/>
      <c r="FQO97" s="17"/>
      <c r="FQP97" s="17"/>
      <c r="FQQ97" s="17"/>
      <c r="FQR97" s="17"/>
      <c r="FQS97" s="17"/>
      <c r="FQT97" s="17"/>
      <c r="FQU97" s="17"/>
      <c r="FQV97" s="17"/>
      <c r="FQW97" s="17"/>
      <c r="FQX97" s="17"/>
      <c r="FQY97" s="17"/>
      <c r="FQZ97" s="17"/>
      <c r="FRA97" s="17"/>
      <c r="FRB97" s="17"/>
      <c r="FRC97" s="17"/>
      <c r="FRD97" s="17"/>
      <c r="FRE97" s="17"/>
      <c r="FRF97" s="17"/>
      <c r="FRG97" s="17"/>
      <c r="FRH97" s="17"/>
      <c r="FRI97" s="17"/>
      <c r="FRJ97" s="17"/>
      <c r="FRK97" s="17"/>
      <c r="FRL97" s="17"/>
      <c r="FRM97" s="17"/>
      <c r="FRN97" s="17"/>
      <c r="FRO97" s="17"/>
      <c r="FRP97" s="17"/>
      <c r="FRQ97" s="17"/>
      <c r="FRR97" s="17"/>
      <c r="FRS97" s="17"/>
      <c r="FRT97" s="17"/>
      <c r="FRU97" s="17"/>
      <c r="FRV97" s="17"/>
      <c r="FRW97" s="17"/>
      <c r="FRX97" s="17"/>
      <c r="FRY97" s="17"/>
      <c r="FRZ97" s="17"/>
      <c r="FSA97" s="17"/>
      <c r="FSB97" s="17"/>
      <c r="FSC97" s="17"/>
      <c r="FSD97" s="17"/>
      <c r="FSE97" s="17"/>
      <c r="FSF97" s="17"/>
      <c r="FSG97" s="17"/>
      <c r="FSH97" s="17"/>
      <c r="FSI97" s="17"/>
      <c r="FSJ97" s="17"/>
      <c r="FSK97" s="17"/>
      <c r="FSL97" s="17"/>
      <c r="FSM97" s="17"/>
      <c r="FSN97" s="17"/>
      <c r="FSO97" s="17"/>
      <c r="FSP97" s="17"/>
      <c r="FSQ97" s="17"/>
      <c r="FSR97" s="17"/>
      <c r="FSS97" s="17"/>
      <c r="FST97" s="17"/>
      <c r="FSU97" s="17"/>
      <c r="FSV97" s="17"/>
      <c r="FSW97" s="17"/>
      <c r="FSX97" s="17"/>
      <c r="FSY97" s="17"/>
      <c r="FSZ97" s="17"/>
      <c r="FTA97" s="17"/>
      <c r="FTB97" s="17"/>
      <c r="FTC97" s="17"/>
      <c r="FTD97" s="17"/>
      <c r="FTE97" s="17"/>
      <c r="FTF97" s="17"/>
      <c r="FTG97" s="17"/>
      <c r="FTH97" s="17"/>
      <c r="FTI97" s="17"/>
      <c r="FTJ97" s="17"/>
      <c r="FTK97" s="17"/>
      <c r="FTL97" s="17"/>
      <c r="FTM97" s="17"/>
      <c r="FTN97" s="17"/>
      <c r="FTO97" s="17"/>
      <c r="FTP97" s="17"/>
      <c r="FTQ97" s="17"/>
      <c r="FTR97" s="17"/>
      <c r="FTS97" s="17"/>
      <c r="FTT97" s="17"/>
      <c r="FTU97" s="17"/>
      <c r="FTV97" s="17"/>
      <c r="FTW97" s="17"/>
      <c r="FTX97" s="17"/>
      <c r="FTY97" s="17"/>
      <c r="FTZ97" s="17"/>
      <c r="FUA97" s="17"/>
      <c r="FUB97" s="17"/>
      <c r="FUC97" s="17"/>
      <c r="FUD97" s="17"/>
      <c r="FUE97" s="17"/>
      <c r="FUF97" s="17"/>
      <c r="FUG97" s="17"/>
      <c r="FUH97" s="17"/>
      <c r="FUI97" s="17"/>
      <c r="FUJ97" s="17"/>
      <c r="FUK97" s="17"/>
      <c r="FUL97" s="17"/>
      <c r="FUM97" s="17"/>
      <c r="FUN97" s="17"/>
      <c r="FUO97" s="17"/>
      <c r="FUP97" s="17"/>
      <c r="FUQ97" s="17"/>
      <c r="FUR97" s="17"/>
      <c r="FUS97" s="17"/>
      <c r="FUT97" s="17"/>
      <c r="FUU97" s="17"/>
      <c r="FUV97" s="17"/>
      <c r="FUW97" s="17"/>
      <c r="FUX97" s="17"/>
      <c r="FUY97" s="17"/>
      <c r="FUZ97" s="17"/>
      <c r="FVA97" s="17"/>
      <c r="FVB97" s="17"/>
      <c r="FVC97" s="17"/>
      <c r="FVD97" s="17"/>
      <c r="FVE97" s="17"/>
      <c r="FVF97" s="17"/>
      <c r="FVG97" s="17"/>
      <c r="FVH97" s="17"/>
      <c r="FVI97" s="17"/>
      <c r="FVJ97" s="17"/>
      <c r="FVK97" s="17"/>
      <c r="FVL97" s="17"/>
      <c r="FVM97" s="17"/>
      <c r="FVN97" s="17"/>
      <c r="FVO97" s="17"/>
      <c r="FVP97" s="17"/>
      <c r="FVQ97" s="17"/>
      <c r="FVR97" s="17"/>
      <c r="FVS97" s="17"/>
      <c r="FVT97" s="17"/>
      <c r="FVU97" s="17"/>
      <c r="FVV97" s="17"/>
      <c r="FVW97" s="17"/>
      <c r="FVX97" s="17"/>
      <c r="FVY97" s="17"/>
      <c r="FVZ97" s="17"/>
      <c r="FWA97" s="17"/>
      <c r="FWB97" s="17"/>
      <c r="FWC97" s="17"/>
      <c r="FWD97" s="17"/>
      <c r="FWE97" s="17"/>
      <c r="FWF97" s="17"/>
      <c r="FWG97" s="17"/>
      <c r="FWH97" s="17"/>
      <c r="FWI97" s="17"/>
      <c r="FWJ97" s="17"/>
      <c r="FWK97" s="17"/>
      <c r="FWL97" s="17"/>
      <c r="FWM97" s="17"/>
      <c r="FWN97" s="17"/>
      <c r="FWO97" s="17"/>
      <c r="FWP97" s="17"/>
      <c r="FWQ97" s="17"/>
      <c r="FWR97" s="17"/>
      <c r="FWS97" s="17"/>
      <c r="FWT97" s="17"/>
      <c r="FWU97" s="17"/>
      <c r="FWV97" s="17"/>
      <c r="FWW97" s="17"/>
      <c r="FWX97" s="17"/>
      <c r="FWY97" s="17"/>
      <c r="FWZ97" s="17"/>
      <c r="FXA97" s="17"/>
      <c r="FXB97" s="17"/>
      <c r="FXC97" s="17"/>
      <c r="FXD97" s="17"/>
      <c r="FXE97" s="17"/>
      <c r="FXF97" s="17"/>
      <c r="FXG97" s="17"/>
      <c r="FXH97" s="17"/>
      <c r="FXI97" s="17"/>
      <c r="FXJ97" s="17"/>
      <c r="FXK97" s="17"/>
      <c r="FXL97" s="17"/>
      <c r="FXM97" s="17"/>
      <c r="FXN97" s="17"/>
      <c r="FXO97" s="17"/>
      <c r="FXP97" s="17"/>
      <c r="FXQ97" s="17"/>
      <c r="FXR97" s="17"/>
      <c r="FXS97" s="17"/>
      <c r="FXT97" s="17"/>
      <c r="FXU97" s="17"/>
      <c r="FXV97" s="17"/>
      <c r="FXW97" s="17"/>
      <c r="FXX97" s="17"/>
      <c r="FXY97" s="17"/>
      <c r="FXZ97" s="17"/>
      <c r="FYA97" s="17"/>
      <c r="FYB97" s="17"/>
      <c r="FYC97" s="17"/>
      <c r="FYD97" s="17"/>
      <c r="FYE97" s="17"/>
      <c r="FYF97" s="17"/>
      <c r="FYG97" s="17"/>
      <c r="FYH97" s="17"/>
      <c r="FYI97" s="17"/>
      <c r="FYJ97" s="17"/>
      <c r="FYK97" s="17"/>
      <c r="FYL97" s="17"/>
      <c r="FYM97" s="17"/>
      <c r="FYN97" s="17"/>
      <c r="FYO97" s="17"/>
      <c r="FYP97" s="17"/>
      <c r="FYQ97" s="17"/>
      <c r="FYR97" s="17"/>
      <c r="FYS97" s="17"/>
      <c r="FYT97" s="17"/>
      <c r="FYU97" s="17"/>
      <c r="FYV97" s="17"/>
      <c r="FYW97" s="17"/>
      <c r="FYX97" s="17"/>
      <c r="FYY97" s="17"/>
      <c r="FYZ97" s="17"/>
      <c r="FZA97" s="17"/>
      <c r="FZB97" s="17"/>
      <c r="FZC97" s="17"/>
      <c r="FZD97" s="17"/>
      <c r="FZE97" s="17"/>
      <c r="FZF97" s="17"/>
      <c r="FZG97" s="17"/>
      <c r="FZH97" s="17"/>
      <c r="FZI97" s="17"/>
      <c r="FZJ97" s="17"/>
      <c r="FZK97" s="17"/>
      <c r="FZL97" s="17"/>
      <c r="FZM97" s="17"/>
      <c r="FZN97" s="17"/>
      <c r="FZO97" s="17"/>
      <c r="FZP97" s="17"/>
      <c r="FZQ97" s="17"/>
      <c r="FZR97" s="17"/>
      <c r="FZS97" s="17"/>
      <c r="FZT97" s="17"/>
      <c r="FZU97" s="17"/>
      <c r="FZV97" s="17"/>
      <c r="FZW97" s="17"/>
      <c r="FZX97" s="17"/>
      <c r="FZY97" s="17"/>
      <c r="FZZ97" s="17"/>
      <c r="GAA97" s="17"/>
      <c r="GAB97" s="17"/>
      <c r="GAC97" s="17"/>
      <c r="GAD97" s="17"/>
      <c r="GAE97" s="17"/>
      <c r="GAF97" s="17"/>
      <c r="GAG97" s="17"/>
      <c r="GAH97" s="17"/>
      <c r="GAI97" s="17"/>
      <c r="GAJ97" s="17"/>
      <c r="GAK97" s="17"/>
      <c r="GAL97" s="17"/>
      <c r="GAM97" s="17"/>
      <c r="GAN97" s="17"/>
      <c r="GAO97" s="17"/>
      <c r="GAP97" s="17"/>
      <c r="GAQ97" s="17"/>
      <c r="GAR97" s="17"/>
      <c r="GAS97" s="17"/>
      <c r="GAT97" s="17"/>
      <c r="GAU97" s="17"/>
      <c r="GAV97" s="17"/>
      <c r="GAW97" s="17"/>
      <c r="GAX97" s="17"/>
      <c r="GAY97" s="17"/>
      <c r="GAZ97" s="17"/>
      <c r="GBA97" s="17"/>
      <c r="GBB97" s="17"/>
      <c r="GBC97" s="17"/>
      <c r="GBD97" s="17"/>
      <c r="GBE97" s="17"/>
      <c r="GBF97" s="17"/>
      <c r="GBG97" s="17"/>
      <c r="GBH97" s="17"/>
      <c r="GBI97" s="17"/>
      <c r="GBJ97" s="17"/>
      <c r="GBK97" s="17"/>
      <c r="GBL97" s="17"/>
      <c r="GBM97" s="17"/>
      <c r="GBN97" s="17"/>
      <c r="GBO97" s="17"/>
      <c r="GBP97" s="17"/>
      <c r="GBQ97" s="17"/>
      <c r="GBR97" s="17"/>
      <c r="GBS97" s="17"/>
      <c r="GBT97" s="17"/>
      <c r="GBU97" s="17"/>
      <c r="GBV97" s="17"/>
      <c r="GBW97" s="17"/>
      <c r="GBX97" s="17"/>
      <c r="GBY97" s="17"/>
      <c r="GBZ97" s="17"/>
      <c r="GCA97" s="17"/>
      <c r="GCB97" s="17"/>
      <c r="GCC97" s="17"/>
      <c r="GCD97" s="17"/>
      <c r="GCE97" s="17"/>
      <c r="GCF97" s="17"/>
      <c r="GCG97" s="17"/>
      <c r="GCH97" s="17"/>
      <c r="GCI97" s="17"/>
      <c r="GCJ97" s="17"/>
      <c r="GCK97" s="17"/>
      <c r="GCL97" s="17"/>
      <c r="GCM97" s="17"/>
      <c r="GCN97" s="17"/>
      <c r="GCO97" s="17"/>
      <c r="GCP97" s="17"/>
      <c r="GCQ97" s="17"/>
      <c r="GCR97" s="17"/>
      <c r="GCS97" s="17"/>
      <c r="GCT97" s="17"/>
      <c r="GCU97" s="17"/>
      <c r="GCV97" s="17"/>
      <c r="GCW97" s="17"/>
      <c r="GCX97" s="17"/>
      <c r="GCY97" s="17"/>
      <c r="GCZ97" s="17"/>
      <c r="GDA97" s="17"/>
      <c r="GDB97" s="17"/>
      <c r="GDC97" s="17"/>
      <c r="GDD97" s="17"/>
      <c r="GDE97" s="17"/>
      <c r="GDF97" s="17"/>
      <c r="GDG97" s="17"/>
      <c r="GDH97" s="17"/>
      <c r="GDI97" s="17"/>
      <c r="GDJ97" s="17"/>
      <c r="GDK97" s="17"/>
      <c r="GDL97" s="17"/>
      <c r="GDM97" s="17"/>
      <c r="GDN97" s="17"/>
      <c r="GDO97" s="17"/>
      <c r="GDP97" s="17"/>
      <c r="GDQ97" s="17"/>
      <c r="GDR97" s="17"/>
      <c r="GDS97" s="17"/>
      <c r="GDT97" s="17"/>
      <c r="GDU97" s="17"/>
      <c r="GDV97" s="17"/>
      <c r="GDW97" s="17"/>
      <c r="GDX97" s="17"/>
      <c r="GDY97" s="17"/>
      <c r="GDZ97" s="17"/>
      <c r="GEA97" s="17"/>
      <c r="GEB97" s="17"/>
      <c r="GEC97" s="17"/>
      <c r="GED97" s="17"/>
      <c r="GEE97" s="17"/>
      <c r="GEF97" s="17"/>
      <c r="GEG97" s="17"/>
      <c r="GEH97" s="17"/>
      <c r="GEI97" s="17"/>
      <c r="GEJ97" s="17"/>
      <c r="GEK97" s="17"/>
      <c r="GEL97" s="17"/>
      <c r="GEM97" s="17"/>
      <c r="GEN97" s="17"/>
      <c r="GEO97" s="17"/>
      <c r="GEP97" s="17"/>
      <c r="GEQ97" s="17"/>
      <c r="GER97" s="17"/>
      <c r="GES97" s="17"/>
      <c r="GET97" s="17"/>
      <c r="GEU97" s="17"/>
      <c r="GEV97" s="17"/>
      <c r="GEW97" s="17"/>
      <c r="GEX97" s="17"/>
      <c r="GEY97" s="17"/>
      <c r="GEZ97" s="17"/>
      <c r="GFA97" s="17"/>
      <c r="GFB97" s="17"/>
      <c r="GFC97" s="17"/>
      <c r="GFD97" s="17"/>
      <c r="GFE97" s="17"/>
      <c r="GFF97" s="17"/>
      <c r="GFG97" s="17"/>
      <c r="GFH97" s="17"/>
      <c r="GFI97" s="17"/>
      <c r="GFJ97" s="17"/>
      <c r="GFK97" s="17"/>
      <c r="GFL97" s="17"/>
      <c r="GFM97" s="17"/>
      <c r="GFN97" s="17"/>
      <c r="GFO97" s="17"/>
      <c r="GFP97" s="17"/>
      <c r="GFQ97" s="17"/>
      <c r="GFR97" s="17"/>
      <c r="GFS97" s="17"/>
      <c r="GFT97" s="17"/>
      <c r="GFU97" s="17"/>
      <c r="GFV97" s="17"/>
      <c r="GFW97" s="17"/>
      <c r="GFX97" s="17"/>
      <c r="GFY97" s="17"/>
      <c r="GFZ97" s="17"/>
      <c r="GGA97" s="17"/>
      <c r="GGB97" s="17"/>
      <c r="GGC97" s="17"/>
      <c r="GGD97" s="17"/>
      <c r="GGE97" s="17"/>
      <c r="GGF97" s="17"/>
      <c r="GGG97" s="17"/>
      <c r="GGH97" s="17"/>
      <c r="GGI97" s="17"/>
      <c r="GGJ97" s="17"/>
      <c r="GGK97" s="17"/>
      <c r="GGL97" s="17"/>
      <c r="GGM97" s="17"/>
      <c r="GGN97" s="17"/>
      <c r="GGO97" s="17"/>
      <c r="GGP97" s="17"/>
      <c r="GGQ97" s="17"/>
      <c r="GGR97" s="17"/>
      <c r="GGS97" s="17"/>
      <c r="GGT97" s="17"/>
      <c r="GGU97" s="17"/>
      <c r="GGV97" s="17"/>
      <c r="GGW97" s="17"/>
      <c r="GGX97" s="17"/>
      <c r="GGY97" s="17"/>
      <c r="GGZ97" s="17"/>
      <c r="GHA97" s="17"/>
      <c r="GHB97" s="17"/>
      <c r="GHC97" s="17"/>
      <c r="GHD97" s="17"/>
      <c r="GHE97" s="17"/>
      <c r="GHF97" s="17"/>
      <c r="GHG97" s="17"/>
      <c r="GHH97" s="17"/>
      <c r="GHI97" s="17"/>
      <c r="GHJ97" s="17"/>
      <c r="GHK97" s="17"/>
      <c r="GHL97" s="17"/>
      <c r="GHM97" s="17"/>
      <c r="GHN97" s="17"/>
      <c r="GHO97" s="17"/>
      <c r="GHP97" s="17"/>
      <c r="GHQ97" s="17"/>
      <c r="GHR97" s="17"/>
      <c r="GHS97" s="17"/>
      <c r="GHT97" s="17"/>
      <c r="GHU97" s="17"/>
      <c r="GHV97" s="17"/>
      <c r="GHW97" s="17"/>
      <c r="GHX97" s="17"/>
      <c r="GHY97" s="17"/>
      <c r="GHZ97" s="17"/>
      <c r="GIA97" s="17"/>
      <c r="GIB97" s="17"/>
      <c r="GIC97" s="17"/>
      <c r="GID97" s="17"/>
      <c r="GIE97" s="17"/>
      <c r="GIF97" s="17"/>
      <c r="GIG97" s="17"/>
      <c r="GIH97" s="17"/>
      <c r="GII97" s="17"/>
      <c r="GIJ97" s="17"/>
      <c r="GIK97" s="17"/>
      <c r="GIL97" s="17"/>
      <c r="GIM97" s="17"/>
      <c r="GIN97" s="17"/>
      <c r="GIO97" s="17"/>
      <c r="GIP97" s="17"/>
      <c r="GIQ97" s="17"/>
      <c r="GIR97" s="17"/>
      <c r="GIS97" s="17"/>
      <c r="GIT97" s="17"/>
      <c r="GIU97" s="17"/>
      <c r="GIV97" s="17"/>
      <c r="GIW97" s="17"/>
      <c r="GIX97" s="17"/>
      <c r="GIY97" s="17"/>
      <c r="GIZ97" s="17"/>
      <c r="GJA97" s="17"/>
      <c r="GJB97" s="17"/>
      <c r="GJC97" s="17"/>
      <c r="GJD97" s="17"/>
      <c r="GJE97" s="17"/>
      <c r="GJF97" s="17"/>
      <c r="GJG97" s="17"/>
      <c r="GJH97" s="17"/>
      <c r="GJI97" s="17"/>
      <c r="GJJ97" s="17"/>
      <c r="GJK97" s="17"/>
      <c r="GJL97" s="17"/>
      <c r="GJM97" s="17"/>
      <c r="GJN97" s="17"/>
      <c r="GJO97" s="17"/>
      <c r="GJP97" s="17"/>
      <c r="GJQ97" s="17"/>
      <c r="GJR97" s="17"/>
      <c r="GJS97" s="17"/>
      <c r="GJT97" s="17"/>
      <c r="GJU97" s="17"/>
      <c r="GJV97" s="17"/>
      <c r="GJW97" s="17"/>
      <c r="GJX97" s="17"/>
      <c r="GJY97" s="17"/>
      <c r="GJZ97" s="17"/>
      <c r="GKA97" s="17"/>
      <c r="GKB97" s="17"/>
      <c r="GKC97" s="17"/>
      <c r="GKD97" s="17"/>
      <c r="GKE97" s="17"/>
      <c r="GKF97" s="17"/>
      <c r="GKG97" s="17"/>
      <c r="GKH97" s="17"/>
      <c r="GKI97" s="17"/>
      <c r="GKJ97" s="17"/>
      <c r="GKK97" s="17"/>
      <c r="GKL97" s="17"/>
      <c r="GKM97" s="17"/>
      <c r="GKN97" s="17"/>
      <c r="GKO97" s="17"/>
      <c r="GKP97" s="17"/>
      <c r="GKQ97" s="17"/>
      <c r="GKR97" s="17"/>
      <c r="GKS97" s="17"/>
      <c r="GKT97" s="17"/>
      <c r="GKU97" s="17"/>
      <c r="GKV97" s="17"/>
      <c r="GKW97" s="17"/>
      <c r="GKX97" s="17"/>
      <c r="GKY97" s="17"/>
      <c r="GKZ97" s="17"/>
      <c r="GLA97" s="17"/>
      <c r="GLB97" s="17"/>
      <c r="GLC97" s="17"/>
      <c r="GLD97" s="17"/>
      <c r="GLE97" s="17"/>
      <c r="GLF97" s="17"/>
      <c r="GLG97" s="17"/>
      <c r="GLH97" s="17"/>
      <c r="GLI97" s="17"/>
      <c r="GLJ97" s="17"/>
      <c r="GLK97" s="17"/>
      <c r="GLL97" s="17"/>
      <c r="GLM97" s="17"/>
      <c r="GLN97" s="17"/>
      <c r="GLO97" s="17"/>
      <c r="GLP97" s="17"/>
      <c r="GLQ97" s="17"/>
      <c r="GLR97" s="17"/>
      <c r="GLS97" s="17"/>
      <c r="GLT97" s="17"/>
      <c r="GLU97" s="17"/>
      <c r="GLV97" s="17"/>
      <c r="GLW97" s="17"/>
      <c r="GLX97" s="17"/>
      <c r="GLY97" s="17"/>
      <c r="GLZ97" s="17"/>
      <c r="GMA97" s="17"/>
      <c r="GMB97" s="17"/>
      <c r="GMC97" s="17"/>
      <c r="GMD97" s="17"/>
      <c r="GME97" s="17"/>
      <c r="GMF97" s="17"/>
      <c r="GMG97" s="17"/>
      <c r="GMH97" s="17"/>
      <c r="GMI97" s="17"/>
      <c r="GMJ97" s="17"/>
      <c r="GMK97" s="17"/>
      <c r="GML97" s="17"/>
      <c r="GMM97" s="17"/>
      <c r="GMN97" s="17"/>
      <c r="GMO97" s="17"/>
      <c r="GMP97" s="17"/>
      <c r="GMQ97" s="17"/>
      <c r="GMR97" s="17"/>
      <c r="GMS97" s="17"/>
      <c r="GMT97" s="17"/>
      <c r="GMU97" s="17"/>
      <c r="GMV97" s="17"/>
      <c r="GMW97" s="17"/>
      <c r="GMX97" s="17"/>
      <c r="GMY97" s="17"/>
      <c r="GMZ97" s="17"/>
      <c r="GNA97" s="17"/>
      <c r="GNB97" s="17"/>
      <c r="GNC97" s="17"/>
      <c r="GND97" s="17"/>
      <c r="GNE97" s="17"/>
      <c r="GNF97" s="17"/>
      <c r="GNG97" s="17"/>
      <c r="GNH97" s="17"/>
      <c r="GNI97" s="17"/>
      <c r="GNJ97" s="17"/>
      <c r="GNK97" s="17"/>
      <c r="GNL97" s="17"/>
      <c r="GNM97" s="17"/>
      <c r="GNN97" s="17"/>
      <c r="GNO97" s="17"/>
      <c r="GNP97" s="17"/>
      <c r="GNQ97" s="17"/>
      <c r="GNR97" s="17"/>
      <c r="GNS97" s="17"/>
      <c r="GNT97" s="17"/>
      <c r="GNU97" s="17"/>
      <c r="GNV97" s="17"/>
      <c r="GNW97" s="17"/>
      <c r="GNX97" s="17"/>
      <c r="GNY97" s="17"/>
      <c r="GNZ97" s="17"/>
      <c r="GOA97" s="17"/>
      <c r="GOB97" s="17"/>
      <c r="GOC97" s="17"/>
      <c r="GOD97" s="17"/>
      <c r="GOE97" s="17"/>
      <c r="GOF97" s="17"/>
      <c r="GOG97" s="17"/>
      <c r="GOH97" s="17"/>
      <c r="GOI97" s="17"/>
      <c r="GOJ97" s="17"/>
      <c r="GOK97" s="17"/>
      <c r="GOL97" s="17"/>
      <c r="GOM97" s="17"/>
      <c r="GON97" s="17"/>
      <c r="GOO97" s="17"/>
      <c r="GOP97" s="17"/>
      <c r="GOQ97" s="17"/>
      <c r="GOR97" s="17"/>
      <c r="GOS97" s="17"/>
      <c r="GOT97" s="17"/>
      <c r="GOU97" s="17"/>
      <c r="GOV97" s="17"/>
      <c r="GOW97" s="17"/>
      <c r="GOX97" s="17"/>
      <c r="GOY97" s="17"/>
      <c r="GOZ97" s="17"/>
      <c r="GPA97" s="17"/>
      <c r="GPB97" s="17"/>
      <c r="GPC97" s="17"/>
      <c r="GPD97" s="17"/>
      <c r="GPE97" s="17"/>
      <c r="GPF97" s="17"/>
      <c r="GPG97" s="17"/>
      <c r="GPH97" s="17"/>
      <c r="GPI97" s="17"/>
      <c r="GPJ97" s="17"/>
      <c r="GPK97" s="17"/>
      <c r="GPL97" s="17"/>
      <c r="GPM97" s="17"/>
      <c r="GPN97" s="17"/>
      <c r="GPO97" s="17"/>
      <c r="GPP97" s="17"/>
      <c r="GPQ97" s="17"/>
      <c r="GPR97" s="17"/>
      <c r="GPS97" s="17"/>
      <c r="GPT97" s="17"/>
      <c r="GPU97" s="17"/>
      <c r="GPV97" s="17"/>
      <c r="GPW97" s="17"/>
      <c r="GPX97" s="17"/>
      <c r="GPY97" s="17"/>
      <c r="GPZ97" s="17"/>
      <c r="GQA97" s="17"/>
      <c r="GQB97" s="17"/>
      <c r="GQC97" s="17"/>
      <c r="GQD97" s="17"/>
      <c r="GQE97" s="17"/>
      <c r="GQF97" s="17"/>
      <c r="GQG97" s="17"/>
      <c r="GQH97" s="17"/>
      <c r="GQI97" s="17"/>
      <c r="GQJ97" s="17"/>
      <c r="GQK97" s="17"/>
      <c r="GQL97" s="17"/>
      <c r="GQM97" s="17"/>
      <c r="GQN97" s="17"/>
      <c r="GQO97" s="17"/>
      <c r="GQP97" s="17"/>
      <c r="GQQ97" s="17"/>
      <c r="GQR97" s="17"/>
      <c r="GQS97" s="17"/>
      <c r="GQT97" s="17"/>
      <c r="GQU97" s="17"/>
      <c r="GQV97" s="17"/>
      <c r="GQW97" s="17"/>
      <c r="GQX97" s="17"/>
      <c r="GQY97" s="17"/>
      <c r="GQZ97" s="17"/>
      <c r="GRA97" s="17"/>
      <c r="GRB97" s="17"/>
      <c r="GRC97" s="17"/>
      <c r="GRD97" s="17"/>
      <c r="GRE97" s="17"/>
      <c r="GRF97" s="17"/>
      <c r="GRG97" s="17"/>
      <c r="GRH97" s="17"/>
      <c r="GRI97" s="17"/>
      <c r="GRJ97" s="17"/>
      <c r="GRK97" s="17"/>
      <c r="GRL97" s="17"/>
      <c r="GRM97" s="17"/>
      <c r="GRN97" s="17"/>
      <c r="GRO97" s="17"/>
      <c r="GRP97" s="17"/>
      <c r="GRQ97" s="17"/>
      <c r="GRR97" s="17"/>
      <c r="GRS97" s="17"/>
      <c r="GRT97" s="17"/>
      <c r="GRU97" s="17"/>
      <c r="GRV97" s="17"/>
      <c r="GRW97" s="17"/>
      <c r="GRX97" s="17"/>
      <c r="GRY97" s="17"/>
      <c r="GRZ97" s="17"/>
      <c r="GSA97" s="17"/>
      <c r="GSB97" s="17"/>
      <c r="GSC97" s="17"/>
      <c r="GSD97" s="17"/>
      <c r="GSE97" s="17"/>
      <c r="GSF97" s="17"/>
      <c r="GSG97" s="17"/>
      <c r="GSH97" s="17"/>
      <c r="GSI97" s="17"/>
      <c r="GSJ97" s="17"/>
      <c r="GSK97" s="17"/>
      <c r="GSL97" s="17"/>
      <c r="GSM97" s="17"/>
      <c r="GSN97" s="17"/>
      <c r="GSO97" s="17"/>
      <c r="GSP97" s="17"/>
      <c r="GSQ97" s="17"/>
      <c r="GSR97" s="17"/>
      <c r="GSS97" s="17"/>
      <c r="GST97" s="17"/>
      <c r="GSU97" s="17"/>
      <c r="GSV97" s="17"/>
      <c r="GSW97" s="17"/>
      <c r="GSX97" s="17"/>
      <c r="GSY97" s="17"/>
      <c r="GSZ97" s="17"/>
      <c r="GTA97" s="17"/>
      <c r="GTB97" s="17"/>
      <c r="GTC97" s="17"/>
      <c r="GTD97" s="17"/>
      <c r="GTE97" s="17"/>
      <c r="GTF97" s="17"/>
      <c r="GTG97" s="17"/>
      <c r="GTH97" s="17"/>
      <c r="GTI97" s="17"/>
      <c r="GTJ97" s="17"/>
      <c r="GTK97" s="17"/>
      <c r="GTL97" s="17"/>
      <c r="GTM97" s="17"/>
      <c r="GTN97" s="17"/>
      <c r="GTO97" s="17"/>
      <c r="GTP97" s="17"/>
      <c r="GTQ97" s="17"/>
      <c r="GTR97" s="17"/>
      <c r="GTS97" s="17"/>
      <c r="GTT97" s="17"/>
      <c r="GTU97" s="17"/>
      <c r="GTV97" s="17"/>
      <c r="GTW97" s="17"/>
      <c r="GTX97" s="17"/>
      <c r="GTY97" s="17"/>
      <c r="GTZ97" s="17"/>
      <c r="GUA97" s="17"/>
      <c r="GUB97" s="17"/>
      <c r="GUC97" s="17"/>
      <c r="GUD97" s="17"/>
      <c r="GUE97" s="17"/>
      <c r="GUF97" s="17"/>
      <c r="GUG97" s="17"/>
      <c r="GUH97" s="17"/>
      <c r="GUI97" s="17"/>
      <c r="GUJ97" s="17"/>
      <c r="GUK97" s="17"/>
      <c r="GUL97" s="17"/>
      <c r="GUM97" s="17"/>
      <c r="GUN97" s="17"/>
      <c r="GUO97" s="17"/>
      <c r="GUP97" s="17"/>
      <c r="GUQ97" s="17"/>
      <c r="GUR97" s="17"/>
      <c r="GUS97" s="17"/>
      <c r="GUT97" s="17"/>
      <c r="GUU97" s="17"/>
      <c r="GUV97" s="17"/>
      <c r="GUW97" s="17"/>
      <c r="GUX97" s="17"/>
      <c r="GUY97" s="17"/>
      <c r="GUZ97" s="17"/>
      <c r="GVA97" s="17"/>
      <c r="GVB97" s="17"/>
      <c r="GVC97" s="17"/>
      <c r="GVD97" s="17"/>
      <c r="GVE97" s="17"/>
      <c r="GVF97" s="17"/>
      <c r="GVG97" s="17"/>
      <c r="GVH97" s="17"/>
      <c r="GVI97" s="17"/>
      <c r="GVJ97" s="17"/>
      <c r="GVK97" s="17"/>
      <c r="GVL97" s="17"/>
      <c r="GVM97" s="17"/>
      <c r="GVN97" s="17"/>
      <c r="GVO97" s="17"/>
      <c r="GVP97" s="17"/>
      <c r="GVQ97" s="17"/>
      <c r="GVR97" s="17"/>
      <c r="GVS97" s="17"/>
      <c r="GVT97" s="17"/>
      <c r="GVU97" s="17"/>
      <c r="GVV97" s="17"/>
      <c r="GVW97" s="17"/>
      <c r="GVX97" s="17"/>
      <c r="GVY97" s="17"/>
      <c r="GVZ97" s="17"/>
      <c r="GWA97" s="17"/>
      <c r="GWB97" s="17"/>
      <c r="GWC97" s="17"/>
      <c r="GWD97" s="17"/>
      <c r="GWE97" s="17"/>
      <c r="GWF97" s="17"/>
      <c r="GWG97" s="17"/>
      <c r="GWH97" s="17"/>
      <c r="GWI97" s="17"/>
      <c r="GWJ97" s="17"/>
      <c r="GWK97" s="17"/>
      <c r="GWL97" s="17"/>
      <c r="GWM97" s="17"/>
      <c r="GWN97" s="17"/>
      <c r="GWO97" s="17"/>
      <c r="GWP97" s="17"/>
      <c r="GWQ97" s="17"/>
      <c r="GWR97" s="17"/>
      <c r="GWS97" s="17"/>
      <c r="GWT97" s="17"/>
      <c r="GWU97" s="17"/>
      <c r="GWV97" s="17"/>
      <c r="GWW97" s="17"/>
      <c r="GWX97" s="17"/>
      <c r="GWY97" s="17"/>
      <c r="GWZ97" s="17"/>
      <c r="GXA97" s="17"/>
      <c r="GXB97" s="17"/>
      <c r="GXC97" s="17"/>
      <c r="GXD97" s="17"/>
      <c r="GXE97" s="17"/>
      <c r="GXF97" s="17"/>
      <c r="GXG97" s="17"/>
      <c r="GXH97" s="17"/>
      <c r="GXI97" s="17"/>
      <c r="GXJ97" s="17"/>
      <c r="GXK97" s="17"/>
      <c r="GXL97" s="17"/>
      <c r="GXM97" s="17"/>
      <c r="GXN97" s="17"/>
      <c r="GXO97" s="17"/>
      <c r="GXP97" s="17"/>
      <c r="GXQ97" s="17"/>
      <c r="GXR97" s="17"/>
      <c r="GXS97" s="17"/>
      <c r="GXT97" s="17"/>
      <c r="GXU97" s="17"/>
      <c r="GXV97" s="17"/>
      <c r="GXW97" s="17"/>
      <c r="GXX97" s="17"/>
      <c r="GXY97" s="17"/>
      <c r="GXZ97" s="17"/>
      <c r="GYA97" s="17"/>
      <c r="GYB97" s="17"/>
      <c r="GYC97" s="17"/>
      <c r="GYD97" s="17"/>
      <c r="GYE97" s="17"/>
      <c r="GYF97" s="17"/>
      <c r="GYG97" s="17"/>
      <c r="GYH97" s="17"/>
      <c r="GYI97" s="17"/>
      <c r="GYJ97" s="17"/>
      <c r="GYK97" s="17"/>
      <c r="GYL97" s="17"/>
      <c r="GYM97" s="17"/>
      <c r="GYN97" s="17"/>
      <c r="GYO97" s="17"/>
      <c r="GYP97" s="17"/>
      <c r="GYQ97" s="17"/>
      <c r="GYR97" s="17"/>
      <c r="GYS97" s="17"/>
      <c r="GYT97" s="17"/>
      <c r="GYU97" s="17"/>
      <c r="GYV97" s="17"/>
      <c r="GYW97" s="17"/>
      <c r="GYX97" s="17"/>
      <c r="GYY97" s="17"/>
      <c r="GYZ97" s="17"/>
      <c r="GZA97" s="17"/>
      <c r="GZB97" s="17"/>
      <c r="GZC97" s="17"/>
      <c r="GZD97" s="17"/>
      <c r="GZE97" s="17"/>
      <c r="GZF97" s="17"/>
      <c r="GZG97" s="17"/>
      <c r="GZH97" s="17"/>
      <c r="GZI97" s="17"/>
      <c r="GZJ97" s="17"/>
      <c r="GZK97" s="17"/>
      <c r="GZL97" s="17"/>
      <c r="GZM97" s="17"/>
      <c r="GZN97" s="17"/>
      <c r="GZO97" s="17"/>
      <c r="GZP97" s="17"/>
      <c r="GZQ97" s="17"/>
      <c r="GZR97" s="17"/>
      <c r="GZS97" s="17"/>
      <c r="GZT97" s="17"/>
      <c r="GZU97" s="17"/>
      <c r="GZV97" s="17"/>
      <c r="GZW97" s="17"/>
      <c r="GZX97" s="17"/>
      <c r="GZY97" s="17"/>
      <c r="GZZ97" s="17"/>
      <c r="HAA97" s="17"/>
      <c r="HAB97" s="17"/>
      <c r="HAC97" s="17"/>
      <c r="HAD97" s="17"/>
      <c r="HAE97" s="17"/>
      <c r="HAF97" s="17"/>
      <c r="HAG97" s="17"/>
      <c r="HAH97" s="17"/>
      <c r="HAI97" s="17"/>
      <c r="HAJ97" s="17"/>
      <c r="HAK97" s="17"/>
      <c r="HAL97" s="17"/>
      <c r="HAM97" s="17"/>
      <c r="HAN97" s="17"/>
      <c r="HAO97" s="17"/>
      <c r="HAP97" s="17"/>
      <c r="HAQ97" s="17"/>
      <c r="HAR97" s="17"/>
      <c r="HAS97" s="17"/>
      <c r="HAT97" s="17"/>
      <c r="HAU97" s="17"/>
      <c r="HAV97" s="17"/>
      <c r="HAW97" s="17"/>
      <c r="HAX97" s="17"/>
      <c r="HAY97" s="17"/>
      <c r="HAZ97" s="17"/>
      <c r="HBA97" s="17"/>
      <c r="HBB97" s="17"/>
      <c r="HBC97" s="17"/>
      <c r="HBD97" s="17"/>
      <c r="HBE97" s="17"/>
      <c r="HBF97" s="17"/>
      <c r="HBG97" s="17"/>
      <c r="HBH97" s="17"/>
      <c r="HBI97" s="17"/>
      <c r="HBJ97" s="17"/>
      <c r="HBK97" s="17"/>
      <c r="HBL97" s="17"/>
      <c r="HBM97" s="17"/>
      <c r="HBN97" s="17"/>
      <c r="HBO97" s="17"/>
      <c r="HBP97" s="17"/>
      <c r="HBQ97" s="17"/>
      <c r="HBR97" s="17"/>
      <c r="HBS97" s="17"/>
      <c r="HBT97" s="17"/>
      <c r="HBU97" s="17"/>
      <c r="HBV97" s="17"/>
      <c r="HBW97" s="17"/>
      <c r="HBX97" s="17"/>
      <c r="HBY97" s="17"/>
      <c r="HBZ97" s="17"/>
      <c r="HCA97" s="17"/>
      <c r="HCB97" s="17"/>
      <c r="HCC97" s="17"/>
      <c r="HCD97" s="17"/>
      <c r="HCE97" s="17"/>
      <c r="HCF97" s="17"/>
      <c r="HCG97" s="17"/>
      <c r="HCH97" s="17"/>
      <c r="HCI97" s="17"/>
      <c r="HCJ97" s="17"/>
      <c r="HCK97" s="17"/>
      <c r="HCL97" s="17"/>
      <c r="HCM97" s="17"/>
      <c r="HCN97" s="17"/>
      <c r="HCO97" s="17"/>
      <c r="HCP97" s="17"/>
      <c r="HCQ97" s="17"/>
      <c r="HCR97" s="17"/>
      <c r="HCS97" s="17"/>
      <c r="HCT97" s="17"/>
      <c r="HCU97" s="17"/>
      <c r="HCV97" s="17"/>
      <c r="HCW97" s="17"/>
      <c r="HCX97" s="17"/>
      <c r="HCY97" s="17"/>
      <c r="HCZ97" s="17"/>
      <c r="HDA97" s="17"/>
      <c r="HDB97" s="17"/>
      <c r="HDC97" s="17"/>
      <c r="HDD97" s="17"/>
      <c r="HDE97" s="17"/>
      <c r="HDF97" s="17"/>
      <c r="HDG97" s="17"/>
      <c r="HDH97" s="17"/>
      <c r="HDI97" s="17"/>
      <c r="HDJ97" s="17"/>
      <c r="HDK97" s="17"/>
      <c r="HDL97" s="17"/>
      <c r="HDM97" s="17"/>
      <c r="HDN97" s="17"/>
      <c r="HDO97" s="17"/>
      <c r="HDP97" s="17"/>
      <c r="HDQ97" s="17"/>
      <c r="HDR97" s="17"/>
      <c r="HDS97" s="17"/>
      <c r="HDT97" s="17"/>
      <c r="HDU97" s="17"/>
      <c r="HDV97" s="17"/>
      <c r="HDW97" s="17"/>
      <c r="HDX97" s="17"/>
      <c r="HDY97" s="17"/>
      <c r="HDZ97" s="17"/>
      <c r="HEA97" s="17"/>
      <c r="HEB97" s="17"/>
      <c r="HEC97" s="17"/>
      <c r="HED97" s="17"/>
      <c r="HEE97" s="17"/>
      <c r="HEF97" s="17"/>
      <c r="HEG97" s="17"/>
      <c r="HEH97" s="17"/>
      <c r="HEI97" s="17"/>
      <c r="HEJ97" s="17"/>
      <c r="HEK97" s="17"/>
      <c r="HEL97" s="17"/>
      <c r="HEM97" s="17"/>
      <c r="HEN97" s="17"/>
      <c r="HEO97" s="17"/>
      <c r="HEP97" s="17"/>
      <c r="HEQ97" s="17"/>
      <c r="HER97" s="17"/>
      <c r="HES97" s="17"/>
      <c r="HET97" s="17"/>
      <c r="HEU97" s="17"/>
      <c r="HEV97" s="17"/>
      <c r="HEW97" s="17"/>
      <c r="HEX97" s="17"/>
      <c r="HEY97" s="17"/>
      <c r="HEZ97" s="17"/>
      <c r="HFA97" s="17"/>
      <c r="HFB97" s="17"/>
      <c r="HFC97" s="17"/>
      <c r="HFD97" s="17"/>
      <c r="HFE97" s="17"/>
      <c r="HFF97" s="17"/>
      <c r="HFG97" s="17"/>
      <c r="HFH97" s="17"/>
      <c r="HFI97" s="17"/>
      <c r="HFJ97" s="17"/>
      <c r="HFK97" s="17"/>
      <c r="HFL97" s="17"/>
      <c r="HFM97" s="17"/>
      <c r="HFN97" s="17"/>
      <c r="HFO97" s="17"/>
      <c r="HFP97" s="17"/>
      <c r="HFQ97" s="17"/>
      <c r="HFR97" s="17"/>
      <c r="HFS97" s="17"/>
      <c r="HFT97" s="17"/>
      <c r="HFU97" s="17"/>
      <c r="HFV97" s="17"/>
      <c r="HFW97" s="17"/>
      <c r="HFX97" s="17"/>
      <c r="HFY97" s="17"/>
      <c r="HFZ97" s="17"/>
      <c r="HGA97" s="17"/>
      <c r="HGB97" s="17"/>
      <c r="HGC97" s="17"/>
      <c r="HGD97" s="17"/>
      <c r="HGE97" s="17"/>
      <c r="HGF97" s="17"/>
      <c r="HGG97" s="17"/>
      <c r="HGH97" s="17"/>
      <c r="HGI97" s="17"/>
      <c r="HGJ97" s="17"/>
      <c r="HGK97" s="17"/>
      <c r="HGL97" s="17"/>
      <c r="HGM97" s="17"/>
      <c r="HGN97" s="17"/>
      <c r="HGO97" s="17"/>
      <c r="HGP97" s="17"/>
      <c r="HGQ97" s="17"/>
      <c r="HGR97" s="17"/>
      <c r="HGS97" s="17"/>
      <c r="HGT97" s="17"/>
      <c r="HGU97" s="17"/>
      <c r="HGV97" s="17"/>
      <c r="HGW97" s="17"/>
      <c r="HGX97" s="17"/>
      <c r="HGY97" s="17"/>
      <c r="HGZ97" s="17"/>
      <c r="HHA97" s="17"/>
      <c r="HHB97" s="17"/>
      <c r="HHC97" s="17"/>
      <c r="HHD97" s="17"/>
      <c r="HHE97" s="17"/>
      <c r="HHF97" s="17"/>
      <c r="HHG97" s="17"/>
      <c r="HHH97" s="17"/>
      <c r="HHI97" s="17"/>
      <c r="HHJ97" s="17"/>
      <c r="HHK97" s="17"/>
      <c r="HHL97" s="17"/>
      <c r="HHM97" s="17"/>
      <c r="HHN97" s="17"/>
      <c r="HHO97" s="17"/>
      <c r="HHP97" s="17"/>
      <c r="HHQ97" s="17"/>
      <c r="HHR97" s="17"/>
      <c r="HHS97" s="17"/>
      <c r="HHT97" s="17"/>
      <c r="HHU97" s="17"/>
      <c r="HHV97" s="17"/>
      <c r="HHW97" s="17"/>
      <c r="HHX97" s="17"/>
      <c r="HHY97" s="17"/>
      <c r="HHZ97" s="17"/>
      <c r="HIA97" s="17"/>
      <c r="HIB97" s="17"/>
      <c r="HIC97" s="17"/>
      <c r="HID97" s="17"/>
      <c r="HIE97" s="17"/>
      <c r="HIF97" s="17"/>
      <c r="HIG97" s="17"/>
      <c r="HIH97" s="17"/>
      <c r="HII97" s="17"/>
      <c r="HIJ97" s="17"/>
      <c r="HIK97" s="17"/>
      <c r="HIL97" s="17"/>
      <c r="HIM97" s="17"/>
      <c r="HIN97" s="17"/>
      <c r="HIO97" s="17"/>
      <c r="HIP97" s="17"/>
      <c r="HIQ97" s="17"/>
      <c r="HIR97" s="17"/>
      <c r="HIS97" s="17"/>
      <c r="HIT97" s="17"/>
      <c r="HIU97" s="17"/>
      <c r="HIV97" s="17"/>
      <c r="HIW97" s="17"/>
      <c r="HIX97" s="17"/>
      <c r="HIY97" s="17"/>
      <c r="HIZ97" s="17"/>
      <c r="HJA97" s="17"/>
      <c r="HJB97" s="17"/>
      <c r="HJC97" s="17"/>
      <c r="HJD97" s="17"/>
      <c r="HJE97" s="17"/>
      <c r="HJF97" s="17"/>
      <c r="HJG97" s="17"/>
      <c r="HJH97" s="17"/>
      <c r="HJI97" s="17"/>
      <c r="HJJ97" s="17"/>
      <c r="HJK97" s="17"/>
      <c r="HJL97" s="17"/>
      <c r="HJM97" s="17"/>
      <c r="HJN97" s="17"/>
      <c r="HJO97" s="17"/>
      <c r="HJP97" s="17"/>
      <c r="HJQ97" s="17"/>
      <c r="HJR97" s="17"/>
      <c r="HJS97" s="17"/>
      <c r="HJT97" s="17"/>
      <c r="HJU97" s="17"/>
      <c r="HJV97" s="17"/>
      <c r="HJW97" s="17"/>
      <c r="HJX97" s="17"/>
      <c r="HJY97" s="17"/>
      <c r="HJZ97" s="17"/>
      <c r="HKA97" s="17"/>
      <c r="HKB97" s="17"/>
      <c r="HKC97" s="17"/>
      <c r="HKD97" s="17"/>
      <c r="HKE97" s="17"/>
      <c r="HKF97" s="17"/>
      <c r="HKG97" s="17"/>
      <c r="HKH97" s="17"/>
      <c r="HKI97" s="17"/>
      <c r="HKJ97" s="17"/>
      <c r="HKK97" s="17"/>
      <c r="HKL97" s="17"/>
      <c r="HKM97" s="17"/>
      <c r="HKN97" s="17"/>
      <c r="HKO97" s="17"/>
      <c r="HKP97" s="17"/>
      <c r="HKQ97" s="17"/>
      <c r="HKR97" s="17"/>
      <c r="HKS97" s="17"/>
      <c r="HKT97" s="17"/>
      <c r="HKU97" s="17"/>
      <c r="HKV97" s="17"/>
      <c r="HKW97" s="17"/>
      <c r="HKX97" s="17"/>
      <c r="HKY97" s="17"/>
      <c r="HKZ97" s="17"/>
      <c r="HLA97" s="17"/>
      <c r="HLB97" s="17"/>
      <c r="HLC97" s="17"/>
      <c r="HLD97" s="17"/>
      <c r="HLE97" s="17"/>
      <c r="HLF97" s="17"/>
      <c r="HLG97" s="17"/>
      <c r="HLH97" s="17"/>
      <c r="HLI97" s="17"/>
      <c r="HLJ97" s="17"/>
      <c r="HLK97" s="17"/>
      <c r="HLL97" s="17"/>
      <c r="HLM97" s="17"/>
      <c r="HLN97" s="17"/>
      <c r="HLO97" s="17"/>
      <c r="HLP97" s="17"/>
      <c r="HLQ97" s="17"/>
      <c r="HLR97" s="17"/>
      <c r="HLS97" s="17"/>
      <c r="HLT97" s="17"/>
      <c r="HLU97" s="17"/>
      <c r="HLV97" s="17"/>
      <c r="HLW97" s="17"/>
      <c r="HLX97" s="17"/>
      <c r="HLY97" s="17"/>
      <c r="HLZ97" s="17"/>
      <c r="HMA97" s="17"/>
      <c r="HMB97" s="17"/>
      <c r="HMC97" s="17"/>
      <c r="HMD97" s="17"/>
      <c r="HME97" s="17"/>
      <c r="HMF97" s="17"/>
      <c r="HMG97" s="17"/>
      <c r="HMH97" s="17"/>
      <c r="HMI97" s="17"/>
      <c r="HMJ97" s="17"/>
      <c r="HMK97" s="17"/>
      <c r="HML97" s="17"/>
      <c r="HMM97" s="17"/>
      <c r="HMN97" s="17"/>
      <c r="HMO97" s="17"/>
      <c r="HMP97" s="17"/>
      <c r="HMQ97" s="17"/>
      <c r="HMR97" s="17"/>
      <c r="HMS97" s="17"/>
      <c r="HMT97" s="17"/>
      <c r="HMU97" s="17"/>
      <c r="HMV97" s="17"/>
      <c r="HMW97" s="17"/>
      <c r="HMX97" s="17"/>
      <c r="HMY97" s="17"/>
      <c r="HMZ97" s="17"/>
      <c r="HNA97" s="17"/>
      <c r="HNB97" s="17"/>
      <c r="HNC97" s="17"/>
      <c r="HND97" s="17"/>
      <c r="HNE97" s="17"/>
      <c r="HNF97" s="17"/>
      <c r="HNG97" s="17"/>
      <c r="HNH97" s="17"/>
      <c r="HNI97" s="17"/>
      <c r="HNJ97" s="17"/>
      <c r="HNK97" s="17"/>
      <c r="HNL97" s="17"/>
      <c r="HNM97" s="17"/>
      <c r="HNN97" s="17"/>
      <c r="HNO97" s="17"/>
      <c r="HNP97" s="17"/>
      <c r="HNQ97" s="17"/>
      <c r="HNR97" s="17"/>
      <c r="HNS97" s="17"/>
      <c r="HNT97" s="17"/>
      <c r="HNU97" s="17"/>
      <c r="HNV97" s="17"/>
      <c r="HNW97" s="17"/>
      <c r="HNX97" s="17"/>
      <c r="HNY97" s="17"/>
      <c r="HNZ97" s="17"/>
      <c r="HOA97" s="17"/>
      <c r="HOB97" s="17"/>
      <c r="HOC97" s="17"/>
      <c r="HOD97" s="17"/>
      <c r="HOE97" s="17"/>
      <c r="HOF97" s="17"/>
      <c r="HOG97" s="17"/>
      <c r="HOH97" s="17"/>
      <c r="HOI97" s="17"/>
      <c r="HOJ97" s="17"/>
      <c r="HOK97" s="17"/>
      <c r="HOL97" s="17"/>
      <c r="HOM97" s="17"/>
      <c r="HON97" s="17"/>
      <c r="HOO97" s="17"/>
      <c r="HOP97" s="17"/>
      <c r="HOQ97" s="17"/>
      <c r="HOR97" s="17"/>
      <c r="HOS97" s="17"/>
      <c r="HOT97" s="17"/>
      <c r="HOU97" s="17"/>
      <c r="HOV97" s="17"/>
      <c r="HOW97" s="17"/>
      <c r="HOX97" s="17"/>
      <c r="HOY97" s="17"/>
      <c r="HOZ97" s="17"/>
      <c r="HPA97" s="17"/>
      <c r="HPB97" s="17"/>
      <c r="HPC97" s="17"/>
      <c r="HPD97" s="17"/>
      <c r="HPE97" s="17"/>
      <c r="HPF97" s="17"/>
      <c r="HPG97" s="17"/>
      <c r="HPH97" s="17"/>
      <c r="HPI97" s="17"/>
      <c r="HPJ97" s="17"/>
      <c r="HPK97" s="17"/>
      <c r="HPL97" s="17"/>
      <c r="HPM97" s="17"/>
      <c r="HPN97" s="17"/>
      <c r="HPO97" s="17"/>
      <c r="HPP97" s="17"/>
      <c r="HPQ97" s="17"/>
      <c r="HPR97" s="17"/>
      <c r="HPS97" s="17"/>
      <c r="HPT97" s="17"/>
      <c r="HPU97" s="17"/>
      <c r="HPV97" s="17"/>
      <c r="HPW97" s="17"/>
      <c r="HPX97" s="17"/>
      <c r="HPY97" s="17"/>
      <c r="HPZ97" s="17"/>
      <c r="HQA97" s="17"/>
      <c r="HQB97" s="17"/>
      <c r="HQC97" s="17"/>
      <c r="HQD97" s="17"/>
      <c r="HQE97" s="17"/>
      <c r="HQF97" s="17"/>
      <c r="HQG97" s="17"/>
      <c r="HQH97" s="17"/>
      <c r="HQI97" s="17"/>
      <c r="HQJ97" s="17"/>
      <c r="HQK97" s="17"/>
      <c r="HQL97" s="17"/>
      <c r="HQM97" s="17"/>
      <c r="HQN97" s="17"/>
      <c r="HQO97" s="17"/>
      <c r="HQP97" s="17"/>
      <c r="HQQ97" s="17"/>
      <c r="HQR97" s="17"/>
      <c r="HQS97" s="17"/>
      <c r="HQT97" s="17"/>
      <c r="HQU97" s="17"/>
      <c r="HQV97" s="17"/>
      <c r="HQW97" s="17"/>
      <c r="HQX97" s="17"/>
      <c r="HQY97" s="17"/>
      <c r="HQZ97" s="17"/>
      <c r="HRA97" s="17"/>
      <c r="HRB97" s="17"/>
      <c r="HRC97" s="17"/>
      <c r="HRD97" s="17"/>
      <c r="HRE97" s="17"/>
      <c r="HRF97" s="17"/>
      <c r="HRG97" s="17"/>
      <c r="HRH97" s="17"/>
      <c r="HRI97" s="17"/>
      <c r="HRJ97" s="17"/>
      <c r="HRK97" s="17"/>
      <c r="HRL97" s="17"/>
      <c r="HRM97" s="17"/>
      <c r="HRN97" s="17"/>
      <c r="HRO97" s="17"/>
      <c r="HRP97" s="17"/>
      <c r="HRQ97" s="17"/>
      <c r="HRR97" s="17"/>
      <c r="HRS97" s="17"/>
      <c r="HRT97" s="17"/>
      <c r="HRU97" s="17"/>
      <c r="HRV97" s="17"/>
      <c r="HRW97" s="17"/>
      <c r="HRX97" s="17"/>
      <c r="HRY97" s="17"/>
      <c r="HRZ97" s="17"/>
      <c r="HSA97" s="17"/>
      <c r="HSB97" s="17"/>
      <c r="HSC97" s="17"/>
      <c r="HSD97" s="17"/>
      <c r="HSE97" s="17"/>
      <c r="HSF97" s="17"/>
      <c r="HSG97" s="17"/>
      <c r="HSH97" s="17"/>
      <c r="HSI97" s="17"/>
      <c r="HSJ97" s="17"/>
      <c r="HSK97" s="17"/>
      <c r="HSL97" s="17"/>
      <c r="HSM97" s="17"/>
      <c r="HSN97" s="17"/>
      <c r="HSO97" s="17"/>
      <c r="HSP97" s="17"/>
      <c r="HSQ97" s="17"/>
      <c r="HSR97" s="17"/>
      <c r="HSS97" s="17"/>
      <c r="HST97" s="17"/>
      <c r="HSU97" s="17"/>
      <c r="HSV97" s="17"/>
      <c r="HSW97" s="17"/>
      <c r="HSX97" s="17"/>
      <c r="HSY97" s="17"/>
      <c r="HSZ97" s="17"/>
      <c r="HTA97" s="17"/>
      <c r="HTB97" s="17"/>
      <c r="HTC97" s="17"/>
      <c r="HTD97" s="17"/>
      <c r="HTE97" s="17"/>
      <c r="HTF97" s="17"/>
      <c r="HTG97" s="17"/>
      <c r="HTH97" s="17"/>
      <c r="HTI97" s="17"/>
      <c r="HTJ97" s="17"/>
      <c r="HTK97" s="17"/>
      <c r="HTL97" s="17"/>
      <c r="HTM97" s="17"/>
      <c r="HTN97" s="17"/>
      <c r="HTO97" s="17"/>
      <c r="HTP97" s="17"/>
      <c r="HTQ97" s="17"/>
      <c r="HTR97" s="17"/>
      <c r="HTS97" s="17"/>
      <c r="HTT97" s="17"/>
      <c r="HTU97" s="17"/>
      <c r="HTV97" s="17"/>
      <c r="HTW97" s="17"/>
      <c r="HTX97" s="17"/>
      <c r="HTY97" s="17"/>
      <c r="HTZ97" s="17"/>
      <c r="HUA97" s="17"/>
      <c r="HUB97" s="17"/>
      <c r="HUC97" s="17"/>
      <c r="HUD97" s="17"/>
      <c r="HUE97" s="17"/>
      <c r="HUF97" s="17"/>
      <c r="HUG97" s="17"/>
      <c r="HUH97" s="17"/>
      <c r="HUI97" s="17"/>
      <c r="HUJ97" s="17"/>
      <c r="HUK97" s="17"/>
      <c r="HUL97" s="17"/>
      <c r="HUM97" s="17"/>
      <c r="HUN97" s="17"/>
      <c r="HUO97" s="17"/>
      <c r="HUP97" s="17"/>
      <c r="HUQ97" s="17"/>
      <c r="HUR97" s="17"/>
      <c r="HUS97" s="17"/>
      <c r="HUT97" s="17"/>
      <c r="HUU97" s="17"/>
      <c r="HUV97" s="17"/>
      <c r="HUW97" s="17"/>
      <c r="HUX97" s="17"/>
      <c r="HUY97" s="17"/>
      <c r="HUZ97" s="17"/>
      <c r="HVA97" s="17"/>
      <c r="HVB97" s="17"/>
      <c r="HVC97" s="17"/>
      <c r="HVD97" s="17"/>
      <c r="HVE97" s="17"/>
      <c r="HVF97" s="17"/>
      <c r="HVG97" s="17"/>
      <c r="HVH97" s="17"/>
      <c r="HVI97" s="17"/>
      <c r="HVJ97" s="17"/>
      <c r="HVK97" s="17"/>
      <c r="HVL97" s="17"/>
      <c r="HVM97" s="17"/>
      <c r="HVN97" s="17"/>
      <c r="HVO97" s="17"/>
      <c r="HVP97" s="17"/>
      <c r="HVQ97" s="17"/>
      <c r="HVR97" s="17"/>
      <c r="HVS97" s="17"/>
      <c r="HVT97" s="17"/>
      <c r="HVU97" s="17"/>
      <c r="HVV97" s="17"/>
      <c r="HVW97" s="17"/>
      <c r="HVX97" s="17"/>
      <c r="HVY97" s="17"/>
      <c r="HVZ97" s="17"/>
      <c r="HWA97" s="17"/>
      <c r="HWB97" s="17"/>
      <c r="HWC97" s="17"/>
      <c r="HWD97" s="17"/>
      <c r="HWE97" s="17"/>
      <c r="HWF97" s="17"/>
      <c r="HWG97" s="17"/>
      <c r="HWH97" s="17"/>
      <c r="HWI97" s="17"/>
      <c r="HWJ97" s="17"/>
      <c r="HWK97" s="17"/>
      <c r="HWL97" s="17"/>
      <c r="HWM97" s="17"/>
      <c r="HWN97" s="17"/>
      <c r="HWO97" s="17"/>
      <c r="HWP97" s="17"/>
      <c r="HWQ97" s="17"/>
      <c r="HWR97" s="17"/>
      <c r="HWS97" s="17"/>
      <c r="HWT97" s="17"/>
      <c r="HWU97" s="17"/>
      <c r="HWV97" s="17"/>
      <c r="HWW97" s="17"/>
      <c r="HWX97" s="17"/>
      <c r="HWY97" s="17"/>
      <c r="HWZ97" s="17"/>
      <c r="HXA97" s="17"/>
      <c r="HXB97" s="17"/>
      <c r="HXC97" s="17"/>
      <c r="HXD97" s="17"/>
      <c r="HXE97" s="17"/>
      <c r="HXF97" s="17"/>
      <c r="HXG97" s="17"/>
      <c r="HXH97" s="17"/>
      <c r="HXI97" s="17"/>
      <c r="HXJ97" s="17"/>
      <c r="HXK97" s="17"/>
      <c r="HXL97" s="17"/>
      <c r="HXM97" s="17"/>
      <c r="HXN97" s="17"/>
      <c r="HXO97" s="17"/>
      <c r="HXP97" s="17"/>
      <c r="HXQ97" s="17"/>
      <c r="HXR97" s="17"/>
      <c r="HXS97" s="17"/>
      <c r="HXT97" s="17"/>
      <c r="HXU97" s="17"/>
      <c r="HXV97" s="17"/>
      <c r="HXW97" s="17"/>
      <c r="HXX97" s="17"/>
      <c r="HXY97" s="17"/>
      <c r="HXZ97" s="17"/>
      <c r="HYA97" s="17"/>
      <c r="HYB97" s="17"/>
      <c r="HYC97" s="17"/>
      <c r="HYD97" s="17"/>
      <c r="HYE97" s="17"/>
      <c r="HYF97" s="17"/>
      <c r="HYG97" s="17"/>
      <c r="HYH97" s="17"/>
      <c r="HYI97" s="17"/>
      <c r="HYJ97" s="17"/>
      <c r="HYK97" s="17"/>
      <c r="HYL97" s="17"/>
      <c r="HYM97" s="17"/>
      <c r="HYN97" s="17"/>
      <c r="HYO97" s="17"/>
      <c r="HYP97" s="17"/>
      <c r="HYQ97" s="17"/>
      <c r="HYR97" s="17"/>
      <c r="HYS97" s="17"/>
      <c r="HYT97" s="17"/>
      <c r="HYU97" s="17"/>
      <c r="HYV97" s="17"/>
      <c r="HYW97" s="17"/>
      <c r="HYX97" s="17"/>
      <c r="HYY97" s="17"/>
      <c r="HYZ97" s="17"/>
      <c r="HZA97" s="17"/>
      <c r="HZB97" s="17"/>
      <c r="HZC97" s="17"/>
      <c r="HZD97" s="17"/>
      <c r="HZE97" s="17"/>
      <c r="HZF97" s="17"/>
      <c r="HZG97" s="17"/>
      <c r="HZH97" s="17"/>
      <c r="HZI97" s="17"/>
      <c r="HZJ97" s="17"/>
      <c r="HZK97" s="17"/>
      <c r="HZL97" s="17"/>
      <c r="HZM97" s="17"/>
      <c r="HZN97" s="17"/>
      <c r="HZO97" s="17"/>
      <c r="HZP97" s="17"/>
      <c r="HZQ97" s="17"/>
      <c r="HZR97" s="17"/>
      <c r="HZS97" s="17"/>
      <c r="HZT97" s="17"/>
      <c r="HZU97" s="17"/>
      <c r="HZV97" s="17"/>
      <c r="HZW97" s="17"/>
      <c r="HZX97" s="17"/>
      <c r="HZY97" s="17"/>
      <c r="HZZ97" s="17"/>
      <c r="IAA97" s="17"/>
      <c r="IAB97" s="17"/>
      <c r="IAC97" s="17"/>
      <c r="IAD97" s="17"/>
      <c r="IAE97" s="17"/>
      <c r="IAF97" s="17"/>
      <c r="IAG97" s="17"/>
      <c r="IAH97" s="17"/>
      <c r="IAI97" s="17"/>
      <c r="IAJ97" s="17"/>
      <c r="IAK97" s="17"/>
      <c r="IAL97" s="17"/>
      <c r="IAM97" s="17"/>
      <c r="IAN97" s="17"/>
      <c r="IAO97" s="17"/>
      <c r="IAP97" s="17"/>
      <c r="IAQ97" s="17"/>
      <c r="IAR97" s="17"/>
      <c r="IAS97" s="17"/>
      <c r="IAT97" s="17"/>
      <c r="IAU97" s="17"/>
      <c r="IAV97" s="17"/>
      <c r="IAW97" s="17"/>
      <c r="IAX97" s="17"/>
      <c r="IAY97" s="17"/>
      <c r="IAZ97" s="17"/>
      <c r="IBA97" s="17"/>
      <c r="IBB97" s="17"/>
      <c r="IBC97" s="17"/>
      <c r="IBD97" s="17"/>
      <c r="IBE97" s="17"/>
      <c r="IBF97" s="17"/>
      <c r="IBG97" s="17"/>
      <c r="IBH97" s="17"/>
      <c r="IBI97" s="17"/>
      <c r="IBJ97" s="17"/>
      <c r="IBK97" s="17"/>
      <c r="IBL97" s="17"/>
      <c r="IBM97" s="17"/>
      <c r="IBN97" s="17"/>
      <c r="IBO97" s="17"/>
      <c r="IBP97" s="17"/>
      <c r="IBQ97" s="17"/>
      <c r="IBR97" s="17"/>
      <c r="IBS97" s="17"/>
      <c r="IBT97" s="17"/>
      <c r="IBU97" s="17"/>
      <c r="IBV97" s="17"/>
      <c r="IBW97" s="17"/>
      <c r="IBX97" s="17"/>
      <c r="IBY97" s="17"/>
      <c r="IBZ97" s="17"/>
      <c r="ICA97" s="17"/>
      <c r="ICB97" s="17"/>
      <c r="ICC97" s="17"/>
      <c r="ICD97" s="17"/>
      <c r="ICE97" s="17"/>
      <c r="ICF97" s="17"/>
      <c r="ICG97" s="17"/>
      <c r="ICH97" s="17"/>
      <c r="ICI97" s="17"/>
      <c r="ICJ97" s="17"/>
      <c r="ICK97" s="17"/>
      <c r="ICL97" s="17"/>
      <c r="ICM97" s="17"/>
      <c r="ICN97" s="17"/>
      <c r="ICO97" s="17"/>
      <c r="ICP97" s="17"/>
      <c r="ICQ97" s="17"/>
      <c r="ICR97" s="17"/>
      <c r="ICS97" s="17"/>
      <c r="ICT97" s="17"/>
      <c r="ICU97" s="17"/>
      <c r="ICV97" s="17"/>
      <c r="ICW97" s="17"/>
      <c r="ICX97" s="17"/>
      <c r="ICY97" s="17"/>
      <c r="ICZ97" s="17"/>
      <c r="IDA97" s="17"/>
      <c r="IDB97" s="17"/>
      <c r="IDC97" s="17"/>
      <c r="IDD97" s="17"/>
      <c r="IDE97" s="17"/>
      <c r="IDF97" s="17"/>
      <c r="IDG97" s="17"/>
      <c r="IDH97" s="17"/>
      <c r="IDI97" s="17"/>
      <c r="IDJ97" s="17"/>
      <c r="IDK97" s="17"/>
      <c r="IDL97" s="17"/>
      <c r="IDM97" s="17"/>
      <c r="IDN97" s="17"/>
      <c r="IDO97" s="17"/>
      <c r="IDP97" s="17"/>
      <c r="IDQ97" s="17"/>
      <c r="IDR97" s="17"/>
      <c r="IDS97" s="17"/>
      <c r="IDT97" s="17"/>
      <c r="IDU97" s="17"/>
      <c r="IDV97" s="17"/>
      <c r="IDW97" s="17"/>
      <c r="IDX97" s="17"/>
      <c r="IDY97" s="17"/>
      <c r="IDZ97" s="17"/>
      <c r="IEA97" s="17"/>
      <c r="IEB97" s="17"/>
      <c r="IEC97" s="17"/>
      <c r="IED97" s="17"/>
      <c r="IEE97" s="17"/>
      <c r="IEF97" s="17"/>
      <c r="IEG97" s="17"/>
      <c r="IEH97" s="17"/>
      <c r="IEI97" s="17"/>
      <c r="IEJ97" s="17"/>
      <c r="IEK97" s="17"/>
      <c r="IEL97" s="17"/>
      <c r="IEM97" s="17"/>
      <c r="IEN97" s="17"/>
      <c r="IEO97" s="17"/>
      <c r="IEP97" s="17"/>
      <c r="IEQ97" s="17"/>
      <c r="IER97" s="17"/>
      <c r="IES97" s="17"/>
      <c r="IET97" s="17"/>
      <c r="IEU97" s="17"/>
      <c r="IEV97" s="17"/>
      <c r="IEW97" s="17"/>
      <c r="IEX97" s="17"/>
      <c r="IEY97" s="17"/>
      <c r="IEZ97" s="17"/>
      <c r="IFA97" s="17"/>
      <c r="IFB97" s="17"/>
      <c r="IFC97" s="17"/>
      <c r="IFD97" s="17"/>
      <c r="IFE97" s="17"/>
      <c r="IFF97" s="17"/>
      <c r="IFG97" s="17"/>
      <c r="IFH97" s="17"/>
      <c r="IFI97" s="17"/>
      <c r="IFJ97" s="17"/>
      <c r="IFK97" s="17"/>
      <c r="IFL97" s="17"/>
      <c r="IFM97" s="17"/>
      <c r="IFN97" s="17"/>
      <c r="IFO97" s="17"/>
      <c r="IFP97" s="17"/>
      <c r="IFQ97" s="17"/>
      <c r="IFR97" s="17"/>
      <c r="IFS97" s="17"/>
      <c r="IFT97" s="17"/>
      <c r="IFU97" s="17"/>
      <c r="IFV97" s="17"/>
      <c r="IFW97" s="17"/>
      <c r="IFX97" s="17"/>
      <c r="IFY97" s="17"/>
      <c r="IFZ97" s="17"/>
      <c r="IGA97" s="17"/>
      <c r="IGB97" s="17"/>
      <c r="IGC97" s="17"/>
      <c r="IGD97" s="17"/>
      <c r="IGE97" s="17"/>
      <c r="IGF97" s="17"/>
      <c r="IGG97" s="17"/>
      <c r="IGH97" s="17"/>
      <c r="IGI97" s="17"/>
      <c r="IGJ97" s="17"/>
      <c r="IGK97" s="17"/>
      <c r="IGL97" s="17"/>
      <c r="IGM97" s="17"/>
      <c r="IGN97" s="17"/>
      <c r="IGO97" s="17"/>
      <c r="IGP97" s="17"/>
      <c r="IGQ97" s="17"/>
      <c r="IGR97" s="17"/>
      <c r="IGS97" s="17"/>
      <c r="IGT97" s="17"/>
      <c r="IGU97" s="17"/>
      <c r="IGV97" s="17"/>
      <c r="IGW97" s="17"/>
      <c r="IGX97" s="17"/>
      <c r="IGY97" s="17"/>
      <c r="IGZ97" s="17"/>
      <c r="IHA97" s="17"/>
      <c r="IHB97" s="17"/>
      <c r="IHC97" s="17"/>
      <c r="IHD97" s="17"/>
      <c r="IHE97" s="17"/>
      <c r="IHF97" s="17"/>
      <c r="IHG97" s="17"/>
      <c r="IHH97" s="17"/>
      <c r="IHI97" s="17"/>
      <c r="IHJ97" s="17"/>
      <c r="IHK97" s="17"/>
      <c r="IHL97" s="17"/>
      <c r="IHM97" s="17"/>
      <c r="IHN97" s="17"/>
      <c r="IHO97" s="17"/>
      <c r="IHP97" s="17"/>
      <c r="IHQ97" s="17"/>
      <c r="IHR97" s="17"/>
      <c r="IHS97" s="17"/>
      <c r="IHT97" s="17"/>
      <c r="IHU97" s="17"/>
      <c r="IHV97" s="17"/>
      <c r="IHW97" s="17"/>
      <c r="IHX97" s="17"/>
      <c r="IHY97" s="17"/>
      <c r="IHZ97" s="17"/>
      <c r="IIA97" s="17"/>
      <c r="IIB97" s="17"/>
      <c r="IIC97" s="17"/>
      <c r="IID97" s="17"/>
      <c r="IIE97" s="17"/>
      <c r="IIF97" s="17"/>
      <c r="IIG97" s="17"/>
      <c r="IIH97" s="17"/>
      <c r="III97" s="17"/>
      <c r="IIJ97" s="17"/>
      <c r="IIK97" s="17"/>
      <c r="IIL97" s="17"/>
      <c r="IIM97" s="17"/>
      <c r="IIN97" s="17"/>
      <c r="IIO97" s="17"/>
      <c r="IIP97" s="17"/>
      <c r="IIQ97" s="17"/>
      <c r="IIR97" s="17"/>
      <c r="IIS97" s="17"/>
      <c r="IIT97" s="17"/>
      <c r="IIU97" s="17"/>
      <c r="IIV97" s="17"/>
      <c r="IIW97" s="17"/>
      <c r="IIX97" s="17"/>
      <c r="IIY97" s="17"/>
      <c r="IIZ97" s="17"/>
      <c r="IJA97" s="17"/>
      <c r="IJB97" s="17"/>
      <c r="IJC97" s="17"/>
      <c r="IJD97" s="17"/>
      <c r="IJE97" s="17"/>
      <c r="IJF97" s="17"/>
      <c r="IJG97" s="17"/>
      <c r="IJH97" s="17"/>
      <c r="IJI97" s="17"/>
      <c r="IJJ97" s="17"/>
      <c r="IJK97" s="17"/>
      <c r="IJL97" s="17"/>
      <c r="IJM97" s="17"/>
      <c r="IJN97" s="17"/>
      <c r="IJO97" s="17"/>
      <c r="IJP97" s="17"/>
      <c r="IJQ97" s="17"/>
      <c r="IJR97" s="17"/>
      <c r="IJS97" s="17"/>
      <c r="IJT97" s="17"/>
      <c r="IJU97" s="17"/>
      <c r="IJV97" s="17"/>
      <c r="IJW97" s="17"/>
      <c r="IJX97" s="17"/>
      <c r="IJY97" s="17"/>
      <c r="IJZ97" s="17"/>
      <c r="IKA97" s="17"/>
      <c r="IKB97" s="17"/>
      <c r="IKC97" s="17"/>
      <c r="IKD97" s="17"/>
      <c r="IKE97" s="17"/>
      <c r="IKF97" s="17"/>
      <c r="IKG97" s="17"/>
      <c r="IKH97" s="17"/>
      <c r="IKI97" s="17"/>
      <c r="IKJ97" s="17"/>
      <c r="IKK97" s="17"/>
      <c r="IKL97" s="17"/>
      <c r="IKM97" s="17"/>
      <c r="IKN97" s="17"/>
      <c r="IKO97" s="17"/>
      <c r="IKP97" s="17"/>
      <c r="IKQ97" s="17"/>
      <c r="IKR97" s="17"/>
      <c r="IKS97" s="17"/>
      <c r="IKT97" s="17"/>
      <c r="IKU97" s="17"/>
      <c r="IKV97" s="17"/>
      <c r="IKW97" s="17"/>
      <c r="IKX97" s="17"/>
      <c r="IKY97" s="17"/>
      <c r="IKZ97" s="17"/>
      <c r="ILA97" s="17"/>
      <c r="ILB97" s="17"/>
      <c r="ILC97" s="17"/>
      <c r="ILD97" s="17"/>
      <c r="ILE97" s="17"/>
      <c r="ILF97" s="17"/>
      <c r="ILG97" s="17"/>
      <c r="ILH97" s="17"/>
      <c r="ILI97" s="17"/>
      <c r="ILJ97" s="17"/>
      <c r="ILK97" s="17"/>
      <c r="ILL97" s="17"/>
      <c r="ILM97" s="17"/>
      <c r="ILN97" s="17"/>
      <c r="ILO97" s="17"/>
      <c r="ILP97" s="17"/>
      <c r="ILQ97" s="17"/>
      <c r="ILR97" s="17"/>
      <c r="ILS97" s="17"/>
      <c r="ILT97" s="17"/>
      <c r="ILU97" s="17"/>
      <c r="ILV97" s="17"/>
      <c r="ILW97" s="17"/>
      <c r="ILX97" s="17"/>
      <c r="ILY97" s="17"/>
      <c r="ILZ97" s="17"/>
      <c r="IMA97" s="17"/>
      <c r="IMB97" s="17"/>
      <c r="IMC97" s="17"/>
      <c r="IMD97" s="17"/>
      <c r="IME97" s="17"/>
      <c r="IMF97" s="17"/>
      <c r="IMG97" s="17"/>
      <c r="IMH97" s="17"/>
      <c r="IMI97" s="17"/>
      <c r="IMJ97" s="17"/>
      <c r="IMK97" s="17"/>
      <c r="IML97" s="17"/>
      <c r="IMM97" s="17"/>
      <c r="IMN97" s="17"/>
      <c r="IMO97" s="17"/>
      <c r="IMP97" s="17"/>
      <c r="IMQ97" s="17"/>
      <c r="IMR97" s="17"/>
      <c r="IMS97" s="17"/>
      <c r="IMT97" s="17"/>
      <c r="IMU97" s="17"/>
      <c r="IMV97" s="17"/>
      <c r="IMW97" s="17"/>
      <c r="IMX97" s="17"/>
      <c r="IMY97" s="17"/>
      <c r="IMZ97" s="17"/>
      <c r="INA97" s="17"/>
      <c r="INB97" s="17"/>
      <c r="INC97" s="17"/>
      <c r="IND97" s="17"/>
      <c r="INE97" s="17"/>
      <c r="INF97" s="17"/>
      <c r="ING97" s="17"/>
      <c r="INH97" s="17"/>
      <c r="INI97" s="17"/>
      <c r="INJ97" s="17"/>
      <c r="INK97" s="17"/>
      <c r="INL97" s="17"/>
      <c r="INM97" s="17"/>
      <c r="INN97" s="17"/>
      <c r="INO97" s="17"/>
      <c r="INP97" s="17"/>
      <c r="INQ97" s="17"/>
      <c r="INR97" s="17"/>
      <c r="INS97" s="17"/>
      <c r="INT97" s="17"/>
      <c r="INU97" s="17"/>
      <c r="INV97" s="17"/>
      <c r="INW97" s="17"/>
      <c r="INX97" s="17"/>
      <c r="INY97" s="17"/>
      <c r="INZ97" s="17"/>
      <c r="IOA97" s="17"/>
      <c r="IOB97" s="17"/>
      <c r="IOC97" s="17"/>
      <c r="IOD97" s="17"/>
      <c r="IOE97" s="17"/>
      <c r="IOF97" s="17"/>
      <c r="IOG97" s="17"/>
      <c r="IOH97" s="17"/>
      <c r="IOI97" s="17"/>
      <c r="IOJ97" s="17"/>
      <c r="IOK97" s="17"/>
      <c r="IOL97" s="17"/>
      <c r="IOM97" s="17"/>
      <c r="ION97" s="17"/>
      <c r="IOO97" s="17"/>
      <c r="IOP97" s="17"/>
      <c r="IOQ97" s="17"/>
      <c r="IOR97" s="17"/>
      <c r="IOS97" s="17"/>
      <c r="IOT97" s="17"/>
      <c r="IOU97" s="17"/>
      <c r="IOV97" s="17"/>
      <c r="IOW97" s="17"/>
      <c r="IOX97" s="17"/>
      <c r="IOY97" s="17"/>
      <c r="IOZ97" s="17"/>
      <c r="IPA97" s="17"/>
      <c r="IPB97" s="17"/>
      <c r="IPC97" s="17"/>
      <c r="IPD97" s="17"/>
      <c r="IPE97" s="17"/>
      <c r="IPF97" s="17"/>
      <c r="IPG97" s="17"/>
      <c r="IPH97" s="17"/>
      <c r="IPI97" s="17"/>
      <c r="IPJ97" s="17"/>
      <c r="IPK97" s="17"/>
      <c r="IPL97" s="17"/>
      <c r="IPM97" s="17"/>
      <c r="IPN97" s="17"/>
      <c r="IPO97" s="17"/>
      <c r="IPP97" s="17"/>
      <c r="IPQ97" s="17"/>
      <c r="IPR97" s="17"/>
      <c r="IPS97" s="17"/>
      <c r="IPT97" s="17"/>
      <c r="IPU97" s="17"/>
      <c r="IPV97" s="17"/>
      <c r="IPW97" s="17"/>
      <c r="IPX97" s="17"/>
      <c r="IPY97" s="17"/>
      <c r="IPZ97" s="17"/>
      <c r="IQA97" s="17"/>
      <c r="IQB97" s="17"/>
      <c r="IQC97" s="17"/>
      <c r="IQD97" s="17"/>
      <c r="IQE97" s="17"/>
      <c r="IQF97" s="17"/>
      <c r="IQG97" s="17"/>
      <c r="IQH97" s="17"/>
      <c r="IQI97" s="17"/>
      <c r="IQJ97" s="17"/>
      <c r="IQK97" s="17"/>
      <c r="IQL97" s="17"/>
      <c r="IQM97" s="17"/>
      <c r="IQN97" s="17"/>
      <c r="IQO97" s="17"/>
      <c r="IQP97" s="17"/>
      <c r="IQQ97" s="17"/>
      <c r="IQR97" s="17"/>
      <c r="IQS97" s="17"/>
      <c r="IQT97" s="17"/>
      <c r="IQU97" s="17"/>
      <c r="IQV97" s="17"/>
      <c r="IQW97" s="17"/>
      <c r="IQX97" s="17"/>
      <c r="IQY97" s="17"/>
      <c r="IQZ97" s="17"/>
      <c r="IRA97" s="17"/>
      <c r="IRB97" s="17"/>
      <c r="IRC97" s="17"/>
      <c r="IRD97" s="17"/>
      <c r="IRE97" s="17"/>
      <c r="IRF97" s="17"/>
      <c r="IRG97" s="17"/>
      <c r="IRH97" s="17"/>
      <c r="IRI97" s="17"/>
      <c r="IRJ97" s="17"/>
      <c r="IRK97" s="17"/>
      <c r="IRL97" s="17"/>
      <c r="IRM97" s="17"/>
      <c r="IRN97" s="17"/>
      <c r="IRO97" s="17"/>
      <c r="IRP97" s="17"/>
      <c r="IRQ97" s="17"/>
      <c r="IRR97" s="17"/>
      <c r="IRS97" s="17"/>
      <c r="IRT97" s="17"/>
      <c r="IRU97" s="17"/>
      <c r="IRV97" s="17"/>
      <c r="IRW97" s="17"/>
      <c r="IRX97" s="17"/>
      <c r="IRY97" s="17"/>
      <c r="IRZ97" s="17"/>
      <c r="ISA97" s="17"/>
      <c r="ISB97" s="17"/>
      <c r="ISC97" s="17"/>
      <c r="ISD97" s="17"/>
      <c r="ISE97" s="17"/>
      <c r="ISF97" s="17"/>
      <c r="ISG97" s="17"/>
      <c r="ISH97" s="17"/>
      <c r="ISI97" s="17"/>
      <c r="ISJ97" s="17"/>
      <c r="ISK97" s="17"/>
      <c r="ISL97" s="17"/>
      <c r="ISM97" s="17"/>
      <c r="ISN97" s="17"/>
      <c r="ISO97" s="17"/>
      <c r="ISP97" s="17"/>
      <c r="ISQ97" s="17"/>
      <c r="ISR97" s="17"/>
      <c r="ISS97" s="17"/>
      <c r="IST97" s="17"/>
      <c r="ISU97" s="17"/>
      <c r="ISV97" s="17"/>
      <c r="ISW97" s="17"/>
      <c r="ISX97" s="17"/>
      <c r="ISY97" s="17"/>
      <c r="ISZ97" s="17"/>
      <c r="ITA97" s="17"/>
      <c r="ITB97" s="17"/>
      <c r="ITC97" s="17"/>
      <c r="ITD97" s="17"/>
      <c r="ITE97" s="17"/>
      <c r="ITF97" s="17"/>
      <c r="ITG97" s="17"/>
      <c r="ITH97" s="17"/>
      <c r="ITI97" s="17"/>
      <c r="ITJ97" s="17"/>
      <c r="ITK97" s="17"/>
      <c r="ITL97" s="17"/>
      <c r="ITM97" s="17"/>
      <c r="ITN97" s="17"/>
      <c r="ITO97" s="17"/>
      <c r="ITP97" s="17"/>
      <c r="ITQ97" s="17"/>
      <c r="ITR97" s="17"/>
      <c r="ITS97" s="17"/>
      <c r="ITT97" s="17"/>
      <c r="ITU97" s="17"/>
      <c r="ITV97" s="17"/>
      <c r="ITW97" s="17"/>
      <c r="ITX97" s="17"/>
      <c r="ITY97" s="17"/>
      <c r="ITZ97" s="17"/>
      <c r="IUA97" s="17"/>
      <c r="IUB97" s="17"/>
      <c r="IUC97" s="17"/>
      <c r="IUD97" s="17"/>
      <c r="IUE97" s="17"/>
      <c r="IUF97" s="17"/>
      <c r="IUG97" s="17"/>
      <c r="IUH97" s="17"/>
      <c r="IUI97" s="17"/>
      <c r="IUJ97" s="17"/>
      <c r="IUK97" s="17"/>
      <c r="IUL97" s="17"/>
      <c r="IUM97" s="17"/>
      <c r="IUN97" s="17"/>
      <c r="IUO97" s="17"/>
      <c r="IUP97" s="17"/>
      <c r="IUQ97" s="17"/>
      <c r="IUR97" s="17"/>
      <c r="IUS97" s="17"/>
      <c r="IUT97" s="17"/>
      <c r="IUU97" s="17"/>
      <c r="IUV97" s="17"/>
      <c r="IUW97" s="17"/>
      <c r="IUX97" s="17"/>
      <c r="IUY97" s="17"/>
      <c r="IUZ97" s="17"/>
      <c r="IVA97" s="17"/>
      <c r="IVB97" s="17"/>
      <c r="IVC97" s="17"/>
      <c r="IVD97" s="17"/>
      <c r="IVE97" s="17"/>
      <c r="IVF97" s="17"/>
      <c r="IVG97" s="17"/>
      <c r="IVH97" s="17"/>
      <c r="IVI97" s="17"/>
      <c r="IVJ97" s="17"/>
      <c r="IVK97" s="17"/>
      <c r="IVL97" s="17"/>
      <c r="IVM97" s="17"/>
      <c r="IVN97" s="17"/>
      <c r="IVO97" s="17"/>
      <c r="IVP97" s="17"/>
      <c r="IVQ97" s="17"/>
      <c r="IVR97" s="17"/>
      <c r="IVS97" s="17"/>
      <c r="IVT97" s="17"/>
      <c r="IVU97" s="17"/>
      <c r="IVV97" s="17"/>
      <c r="IVW97" s="17"/>
      <c r="IVX97" s="17"/>
      <c r="IVY97" s="17"/>
      <c r="IVZ97" s="17"/>
      <c r="IWA97" s="17"/>
      <c r="IWB97" s="17"/>
      <c r="IWC97" s="17"/>
      <c r="IWD97" s="17"/>
      <c r="IWE97" s="17"/>
      <c r="IWF97" s="17"/>
      <c r="IWG97" s="17"/>
      <c r="IWH97" s="17"/>
      <c r="IWI97" s="17"/>
      <c r="IWJ97" s="17"/>
      <c r="IWK97" s="17"/>
      <c r="IWL97" s="17"/>
      <c r="IWM97" s="17"/>
      <c r="IWN97" s="17"/>
      <c r="IWO97" s="17"/>
      <c r="IWP97" s="17"/>
      <c r="IWQ97" s="17"/>
      <c r="IWR97" s="17"/>
      <c r="IWS97" s="17"/>
      <c r="IWT97" s="17"/>
      <c r="IWU97" s="17"/>
      <c r="IWV97" s="17"/>
      <c r="IWW97" s="17"/>
      <c r="IWX97" s="17"/>
      <c r="IWY97" s="17"/>
      <c r="IWZ97" s="17"/>
      <c r="IXA97" s="17"/>
      <c r="IXB97" s="17"/>
      <c r="IXC97" s="17"/>
      <c r="IXD97" s="17"/>
      <c r="IXE97" s="17"/>
      <c r="IXF97" s="17"/>
      <c r="IXG97" s="17"/>
      <c r="IXH97" s="17"/>
      <c r="IXI97" s="17"/>
      <c r="IXJ97" s="17"/>
      <c r="IXK97" s="17"/>
      <c r="IXL97" s="17"/>
      <c r="IXM97" s="17"/>
      <c r="IXN97" s="17"/>
      <c r="IXO97" s="17"/>
      <c r="IXP97" s="17"/>
      <c r="IXQ97" s="17"/>
      <c r="IXR97" s="17"/>
      <c r="IXS97" s="17"/>
      <c r="IXT97" s="17"/>
      <c r="IXU97" s="17"/>
      <c r="IXV97" s="17"/>
      <c r="IXW97" s="17"/>
      <c r="IXX97" s="17"/>
      <c r="IXY97" s="17"/>
      <c r="IXZ97" s="17"/>
      <c r="IYA97" s="17"/>
      <c r="IYB97" s="17"/>
      <c r="IYC97" s="17"/>
      <c r="IYD97" s="17"/>
      <c r="IYE97" s="17"/>
      <c r="IYF97" s="17"/>
      <c r="IYG97" s="17"/>
      <c r="IYH97" s="17"/>
      <c r="IYI97" s="17"/>
      <c r="IYJ97" s="17"/>
      <c r="IYK97" s="17"/>
      <c r="IYL97" s="17"/>
      <c r="IYM97" s="17"/>
      <c r="IYN97" s="17"/>
      <c r="IYO97" s="17"/>
      <c r="IYP97" s="17"/>
      <c r="IYQ97" s="17"/>
      <c r="IYR97" s="17"/>
      <c r="IYS97" s="17"/>
      <c r="IYT97" s="17"/>
      <c r="IYU97" s="17"/>
      <c r="IYV97" s="17"/>
      <c r="IYW97" s="17"/>
      <c r="IYX97" s="17"/>
      <c r="IYY97" s="17"/>
      <c r="IYZ97" s="17"/>
      <c r="IZA97" s="17"/>
      <c r="IZB97" s="17"/>
      <c r="IZC97" s="17"/>
      <c r="IZD97" s="17"/>
      <c r="IZE97" s="17"/>
      <c r="IZF97" s="17"/>
      <c r="IZG97" s="17"/>
      <c r="IZH97" s="17"/>
      <c r="IZI97" s="17"/>
      <c r="IZJ97" s="17"/>
      <c r="IZK97" s="17"/>
      <c r="IZL97" s="17"/>
      <c r="IZM97" s="17"/>
      <c r="IZN97" s="17"/>
      <c r="IZO97" s="17"/>
      <c r="IZP97" s="17"/>
      <c r="IZQ97" s="17"/>
      <c r="IZR97" s="17"/>
      <c r="IZS97" s="17"/>
      <c r="IZT97" s="17"/>
      <c r="IZU97" s="17"/>
      <c r="IZV97" s="17"/>
      <c r="IZW97" s="17"/>
      <c r="IZX97" s="17"/>
      <c r="IZY97" s="17"/>
      <c r="IZZ97" s="17"/>
      <c r="JAA97" s="17"/>
      <c r="JAB97" s="17"/>
      <c r="JAC97" s="17"/>
      <c r="JAD97" s="17"/>
      <c r="JAE97" s="17"/>
      <c r="JAF97" s="17"/>
      <c r="JAG97" s="17"/>
      <c r="JAH97" s="17"/>
      <c r="JAI97" s="17"/>
      <c r="JAJ97" s="17"/>
      <c r="JAK97" s="17"/>
      <c r="JAL97" s="17"/>
      <c r="JAM97" s="17"/>
      <c r="JAN97" s="17"/>
      <c r="JAO97" s="17"/>
      <c r="JAP97" s="17"/>
      <c r="JAQ97" s="17"/>
      <c r="JAR97" s="17"/>
      <c r="JAS97" s="17"/>
      <c r="JAT97" s="17"/>
      <c r="JAU97" s="17"/>
      <c r="JAV97" s="17"/>
      <c r="JAW97" s="17"/>
      <c r="JAX97" s="17"/>
      <c r="JAY97" s="17"/>
      <c r="JAZ97" s="17"/>
      <c r="JBA97" s="17"/>
      <c r="JBB97" s="17"/>
      <c r="JBC97" s="17"/>
      <c r="JBD97" s="17"/>
      <c r="JBE97" s="17"/>
      <c r="JBF97" s="17"/>
      <c r="JBG97" s="17"/>
      <c r="JBH97" s="17"/>
      <c r="JBI97" s="17"/>
      <c r="JBJ97" s="17"/>
      <c r="JBK97" s="17"/>
      <c r="JBL97" s="17"/>
      <c r="JBM97" s="17"/>
      <c r="JBN97" s="17"/>
      <c r="JBO97" s="17"/>
      <c r="JBP97" s="17"/>
      <c r="JBQ97" s="17"/>
      <c r="JBR97" s="17"/>
      <c r="JBS97" s="17"/>
      <c r="JBT97" s="17"/>
      <c r="JBU97" s="17"/>
      <c r="JBV97" s="17"/>
      <c r="JBW97" s="17"/>
      <c r="JBX97" s="17"/>
      <c r="JBY97" s="17"/>
      <c r="JBZ97" s="17"/>
      <c r="JCA97" s="17"/>
      <c r="JCB97" s="17"/>
      <c r="JCC97" s="17"/>
      <c r="JCD97" s="17"/>
      <c r="JCE97" s="17"/>
      <c r="JCF97" s="17"/>
      <c r="JCG97" s="17"/>
      <c r="JCH97" s="17"/>
      <c r="JCI97" s="17"/>
      <c r="JCJ97" s="17"/>
      <c r="JCK97" s="17"/>
      <c r="JCL97" s="17"/>
      <c r="JCM97" s="17"/>
      <c r="JCN97" s="17"/>
      <c r="JCO97" s="17"/>
      <c r="JCP97" s="17"/>
      <c r="JCQ97" s="17"/>
      <c r="JCR97" s="17"/>
      <c r="JCS97" s="17"/>
      <c r="JCT97" s="17"/>
      <c r="JCU97" s="17"/>
      <c r="JCV97" s="17"/>
      <c r="JCW97" s="17"/>
      <c r="JCX97" s="17"/>
      <c r="JCY97" s="17"/>
      <c r="JCZ97" s="17"/>
      <c r="JDA97" s="17"/>
      <c r="JDB97" s="17"/>
      <c r="JDC97" s="17"/>
      <c r="JDD97" s="17"/>
      <c r="JDE97" s="17"/>
      <c r="JDF97" s="17"/>
      <c r="JDG97" s="17"/>
      <c r="JDH97" s="17"/>
      <c r="JDI97" s="17"/>
      <c r="JDJ97" s="17"/>
      <c r="JDK97" s="17"/>
      <c r="JDL97" s="17"/>
      <c r="JDM97" s="17"/>
      <c r="JDN97" s="17"/>
      <c r="JDO97" s="17"/>
      <c r="JDP97" s="17"/>
      <c r="JDQ97" s="17"/>
      <c r="JDR97" s="17"/>
      <c r="JDS97" s="17"/>
      <c r="JDT97" s="17"/>
      <c r="JDU97" s="17"/>
      <c r="JDV97" s="17"/>
      <c r="JDW97" s="17"/>
      <c r="JDX97" s="17"/>
      <c r="JDY97" s="17"/>
      <c r="JDZ97" s="17"/>
      <c r="JEA97" s="17"/>
      <c r="JEB97" s="17"/>
      <c r="JEC97" s="17"/>
      <c r="JED97" s="17"/>
      <c r="JEE97" s="17"/>
      <c r="JEF97" s="17"/>
      <c r="JEG97" s="17"/>
      <c r="JEH97" s="17"/>
      <c r="JEI97" s="17"/>
      <c r="JEJ97" s="17"/>
      <c r="JEK97" s="17"/>
      <c r="JEL97" s="17"/>
      <c r="JEM97" s="17"/>
      <c r="JEN97" s="17"/>
      <c r="JEO97" s="17"/>
      <c r="JEP97" s="17"/>
      <c r="JEQ97" s="17"/>
      <c r="JER97" s="17"/>
      <c r="JES97" s="17"/>
      <c r="JET97" s="17"/>
      <c r="JEU97" s="17"/>
      <c r="JEV97" s="17"/>
      <c r="JEW97" s="17"/>
      <c r="JEX97" s="17"/>
      <c r="JEY97" s="17"/>
      <c r="JEZ97" s="17"/>
      <c r="JFA97" s="17"/>
      <c r="JFB97" s="17"/>
      <c r="JFC97" s="17"/>
      <c r="JFD97" s="17"/>
      <c r="JFE97" s="17"/>
      <c r="JFF97" s="17"/>
      <c r="JFG97" s="17"/>
      <c r="JFH97" s="17"/>
      <c r="JFI97" s="17"/>
      <c r="JFJ97" s="17"/>
      <c r="JFK97" s="17"/>
      <c r="JFL97" s="17"/>
      <c r="JFM97" s="17"/>
      <c r="JFN97" s="17"/>
      <c r="JFO97" s="17"/>
      <c r="JFP97" s="17"/>
      <c r="JFQ97" s="17"/>
      <c r="JFR97" s="17"/>
      <c r="JFS97" s="17"/>
      <c r="JFT97" s="17"/>
      <c r="JFU97" s="17"/>
      <c r="JFV97" s="17"/>
      <c r="JFW97" s="17"/>
      <c r="JFX97" s="17"/>
      <c r="JFY97" s="17"/>
      <c r="JFZ97" s="17"/>
      <c r="JGA97" s="17"/>
      <c r="JGB97" s="17"/>
      <c r="JGC97" s="17"/>
      <c r="JGD97" s="17"/>
      <c r="JGE97" s="17"/>
      <c r="JGF97" s="17"/>
      <c r="JGG97" s="17"/>
      <c r="JGH97" s="17"/>
      <c r="JGI97" s="17"/>
      <c r="JGJ97" s="17"/>
      <c r="JGK97" s="17"/>
      <c r="JGL97" s="17"/>
      <c r="JGM97" s="17"/>
      <c r="JGN97" s="17"/>
      <c r="JGO97" s="17"/>
      <c r="JGP97" s="17"/>
      <c r="JGQ97" s="17"/>
      <c r="JGR97" s="17"/>
      <c r="JGS97" s="17"/>
      <c r="JGT97" s="17"/>
      <c r="JGU97" s="17"/>
      <c r="JGV97" s="17"/>
      <c r="JGW97" s="17"/>
      <c r="JGX97" s="17"/>
      <c r="JGY97" s="17"/>
      <c r="JGZ97" s="17"/>
      <c r="JHA97" s="17"/>
      <c r="JHB97" s="17"/>
      <c r="JHC97" s="17"/>
      <c r="JHD97" s="17"/>
      <c r="JHE97" s="17"/>
      <c r="JHF97" s="17"/>
      <c r="JHG97" s="17"/>
      <c r="JHH97" s="17"/>
      <c r="JHI97" s="17"/>
      <c r="JHJ97" s="17"/>
      <c r="JHK97" s="17"/>
      <c r="JHL97" s="17"/>
      <c r="JHM97" s="17"/>
      <c r="JHN97" s="17"/>
      <c r="JHO97" s="17"/>
      <c r="JHP97" s="17"/>
      <c r="JHQ97" s="17"/>
      <c r="JHR97" s="17"/>
      <c r="JHS97" s="17"/>
      <c r="JHT97" s="17"/>
      <c r="JHU97" s="17"/>
      <c r="JHV97" s="17"/>
      <c r="JHW97" s="17"/>
      <c r="JHX97" s="17"/>
      <c r="JHY97" s="17"/>
      <c r="JHZ97" s="17"/>
      <c r="JIA97" s="17"/>
      <c r="JIB97" s="17"/>
      <c r="JIC97" s="17"/>
      <c r="JID97" s="17"/>
      <c r="JIE97" s="17"/>
      <c r="JIF97" s="17"/>
      <c r="JIG97" s="17"/>
      <c r="JIH97" s="17"/>
      <c r="JII97" s="17"/>
      <c r="JIJ97" s="17"/>
      <c r="JIK97" s="17"/>
      <c r="JIL97" s="17"/>
      <c r="JIM97" s="17"/>
      <c r="JIN97" s="17"/>
      <c r="JIO97" s="17"/>
      <c r="JIP97" s="17"/>
      <c r="JIQ97" s="17"/>
      <c r="JIR97" s="17"/>
      <c r="JIS97" s="17"/>
      <c r="JIT97" s="17"/>
      <c r="JIU97" s="17"/>
      <c r="JIV97" s="17"/>
      <c r="JIW97" s="17"/>
      <c r="JIX97" s="17"/>
      <c r="JIY97" s="17"/>
      <c r="JIZ97" s="17"/>
      <c r="JJA97" s="17"/>
      <c r="JJB97" s="17"/>
      <c r="JJC97" s="17"/>
      <c r="JJD97" s="17"/>
      <c r="JJE97" s="17"/>
      <c r="JJF97" s="17"/>
      <c r="JJG97" s="17"/>
      <c r="JJH97" s="17"/>
      <c r="JJI97" s="17"/>
      <c r="JJJ97" s="17"/>
      <c r="JJK97" s="17"/>
      <c r="JJL97" s="17"/>
      <c r="JJM97" s="17"/>
      <c r="JJN97" s="17"/>
      <c r="JJO97" s="17"/>
      <c r="JJP97" s="17"/>
      <c r="JJQ97" s="17"/>
      <c r="JJR97" s="17"/>
      <c r="JJS97" s="17"/>
      <c r="JJT97" s="17"/>
      <c r="JJU97" s="17"/>
      <c r="JJV97" s="17"/>
      <c r="JJW97" s="17"/>
      <c r="JJX97" s="17"/>
      <c r="JJY97" s="17"/>
      <c r="JJZ97" s="17"/>
      <c r="JKA97" s="17"/>
      <c r="JKB97" s="17"/>
      <c r="JKC97" s="17"/>
      <c r="JKD97" s="17"/>
      <c r="JKE97" s="17"/>
      <c r="JKF97" s="17"/>
      <c r="JKG97" s="17"/>
      <c r="JKH97" s="17"/>
      <c r="JKI97" s="17"/>
      <c r="JKJ97" s="17"/>
      <c r="JKK97" s="17"/>
      <c r="JKL97" s="17"/>
      <c r="JKM97" s="17"/>
      <c r="JKN97" s="17"/>
      <c r="JKO97" s="17"/>
      <c r="JKP97" s="17"/>
      <c r="JKQ97" s="17"/>
      <c r="JKR97" s="17"/>
      <c r="JKS97" s="17"/>
      <c r="JKT97" s="17"/>
      <c r="JKU97" s="17"/>
      <c r="JKV97" s="17"/>
      <c r="JKW97" s="17"/>
      <c r="JKX97" s="17"/>
      <c r="JKY97" s="17"/>
      <c r="JKZ97" s="17"/>
      <c r="JLA97" s="17"/>
      <c r="JLB97" s="17"/>
      <c r="JLC97" s="17"/>
      <c r="JLD97" s="17"/>
      <c r="JLE97" s="17"/>
      <c r="JLF97" s="17"/>
      <c r="JLG97" s="17"/>
      <c r="JLH97" s="17"/>
      <c r="JLI97" s="17"/>
      <c r="JLJ97" s="17"/>
      <c r="JLK97" s="17"/>
      <c r="JLL97" s="17"/>
      <c r="JLM97" s="17"/>
      <c r="JLN97" s="17"/>
      <c r="JLO97" s="17"/>
      <c r="JLP97" s="17"/>
      <c r="JLQ97" s="17"/>
      <c r="JLR97" s="17"/>
      <c r="JLS97" s="17"/>
      <c r="JLT97" s="17"/>
      <c r="JLU97" s="17"/>
      <c r="JLV97" s="17"/>
      <c r="JLW97" s="17"/>
      <c r="JLX97" s="17"/>
      <c r="JLY97" s="17"/>
      <c r="JLZ97" s="17"/>
      <c r="JMA97" s="17"/>
      <c r="JMB97" s="17"/>
      <c r="JMC97" s="17"/>
      <c r="JMD97" s="17"/>
      <c r="JME97" s="17"/>
      <c r="JMF97" s="17"/>
      <c r="JMG97" s="17"/>
      <c r="JMH97" s="17"/>
      <c r="JMI97" s="17"/>
      <c r="JMJ97" s="17"/>
      <c r="JMK97" s="17"/>
      <c r="JML97" s="17"/>
      <c r="JMM97" s="17"/>
      <c r="JMN97" s="17"/>
      <c r="JMO97" s="17"/>
      <c r="JMP97" s="17"/>
      <c r="JMQ97" s="17"/>
      <c r="JMR97" s="17"/>
      <c r="JMS97" s="17"/>
      <c r="JMT97" s="17"/>
      <c r="JMU97" s="17"/>
      <c r="JMV97" s="17"/>
      <c r="JMW97" s="17"/>
      <c r="JMX97" s="17"/>
      <c r="JMY97" s="17"/>
      <c r="JMZ97" s="17"/>
      <c r="JNA97" s="17"/>
      <c r="JNB97" s="17"/>
      <c r="JNC97" s="17"/>
      <c r="JND97" s="17"/>
      <c r="JNE97" s="17"/>
      <c r="JNF97" s="17"/>
      <c r="JNG97" s="17"/>
      <c r="JNH97" s="17"/>
      <c r="JNI97" s="17"/>
      <c r="JNJ97" s="17"/>
      <c r="JNK97" s="17"/>
      <c r="JNL97" s="17"/>
      <c r="JNM97" s="17"/>
      <c r="JNN97" s="17"/>
      <c r="JNO97" s="17"/>
      <c r="JNP97" s="17"/>
      <c r="JNQ97" s="17"/>
      <c r="JNR97" s="17"/>
      <c r="JNS97" s="17"/>
      <c r="JNT97" s="17"/>
      <c r="JNU97" s="17"/>
      <c r="JNV97" s="17"/>
      <c r="JNW97" s="17"/>
      <c r="JNX97" s="17"/>
      <c r="JNY97" s="17"/>
      <c r="JNZ97" s="17"/>
      <c r="JOA97" s="17"/>
      <c r="JOB97" s="17"/>
      <c r="JOC97" s="17"/>
      <c r="JOD97" s="17"/>
      <c r="JOE97" s="17"/>
      <c r="JOF97" s="17"/>
      <c r="JOG97" s="17"/>
      <c r="JOH97" s="17"/>
      <c r="JOI97" s="17"/>
      <c r="JOJ97" s="17"/>
      <c r="JOK97" s="17"/>
      <c r="JOL97" s="17"/>
      <c r="JOM97" s="17"/>
      <c r="JON97" s="17"/>
      <c r="JOO97" s="17"/>
      <c r="JOP97" s="17"/>
      <c r="JOQ97" s="17"/>
      <c r="JOR97" s="17"/>
      <c r="JOS97" s="17"/>
      <c r="JOT97" s="17"/>
      <c r="JOU97" s="17"/>
      <c r="JOV97" s="17"/>
      <c r="JOW97" s="17"/>
      <c r="JOX97" s="17"/>
      <c r="JOY97" s="17"/>
      <c r="JOZ97" s="17"/>
      <c r="JPA97" s="17"/>
      <c r="JPB97" s="17"/>
      <c r="JPC97" s="17"/>
      <c r="JPD97" s="17"/>
      <c r="JPE97" s="17"/>
      <c r="JPF97" s="17"/>
      <c r="JPG97" s="17"/>
      <c r="JPH97" s="17"/>
      <c r="JPI97" s="17"/>
      <c r="JPJ97" s="17"/>
      <c r="JPK97" s="17"/>
      <c r="JPL97" s="17"/>
      <c r="JPM97" s="17"/>
      <c r="JPN97" s="17"/>
      <c r="JPO97" s="17"/>
      <c r="JPP97" s="17"/>
      <c r="JPQ97" s="17"/>
      <c r="JPR97" s="17"/>
      <c r="JPS97" s="17"/>
      <c r="JPT97" s="17"/>
      <c r="JPU97" s="17"/>
      <c r="JPV97" s="17"/>
      <c r="JPW97" s="17"/>
      <c r="JPX97" s="17"/>
      <c r="JPY97" s="17"/>
      <c r="JPZ97" s="17"/>
      <c r="JQA97" s="17"/>
      <c r="JQB97" s="17"/>
      <c r="JQC97" s="17"/>
      <c r="JQD97" s="17"/>
      <c r="JQE97" s="17"/>
      <c r="JQF97" s="17"/>
      <c r="JQG97" s="17"/>
      <c r="JQH97" s="17"/>
      <c r="JQI97" s="17"/>
      <c r="JQJ97" s="17"/>
      <c r="JQK97" s="17"/>
      <c r="JQL97" s="17"/>
      <c r="JQM97" s="17"/>
      <c r="JQN97" s="17"/>
      <c r="JQO97" s="17"/>
      <c r="JQP97" s="17"/>
      <c r="JQQ97" s="17"/>
      <c r="JQR97" s="17"/>
      <c r="JQS97" s="17"/>
      <c r="JQT97" s="17"/>
      <c r="JQU97" s="17"/>
      <c r="JQV97" s="17"/>
      <c r="JQW97" s="17"/>
      <c r="JQX97" s="17"/>
      <c r="JQY97" s="17"/>
      <c r="JQZ97" s="17"/>
      <c r="JRA97" s="17"/>
      <c r="JRB97" s="17"/>
      <c r="JRC97" s="17"/>
      <c r="JRD97" s="17"/>
      <c r="JRE97" s="17"/>
      <c r="JRF97" s="17"/>
      <c r="JRG97" s="17"/>
      <c r="JRH97" s="17"/>
      <c r="JRI97" s="17"/>
      <c r="JRJ97" s="17"/>
      <c r="JRK97" s="17"/>
      <c r="JRL97" s="17"/>
      <c r="JRM97" s="17"/>
      <c r="JRN97" s="17"/>
      <c r="JRO97" s="17"/>
      <c r="JRP97" s="17"/>
      <c r="JRQ97" s="17"/>
      <c r="JRR97" s="17"/>
      <c r="JRS97" s="17"/>
      <c r="JRT97" s="17"/>
      <c r="JRU97" s="17"/>
      <c r="JRV97" s="17"/>
      <c r="JRW97" s="17"/>
      <c r="JRX97" s="17"/>
      <c r="JRY97" s="17"/>
      <c r="JRZ97" s="17"/>
      <c r="JSA97" s="17"/>
      <c r="JSB97" s="17"/>
      <c r="JSC97" s="17"/>
      <c r="JSD97" s="17"/>
      <c r="JSE97" s="17"/>
      <c r="JSF97" s="17"/>
      <c r="JSG97" s="17"/>
      <c r="JSH97" s="17"/>
      <c r="JSI97" s="17"/>
      <c r="JSJ97" s="17"/>
      <c r="JSK97" s="17"/>
      <c r="JSL97" s="17"/>
      <c r="JSM97" s="17"/>
      <c r="JSN97" s="17"/>
      <c r="JSO97" s="17"/>
      <c r="JSP97" s="17"/>
      <c r="JSQ97" s="17"/>
      <c r="JSR97" s="17"/>
      <c r="JSS97" s="17"/>
      <c r="JST97" s="17"/>
      <c r="JSU97" s="17"/>
      <c r="JSV97" s="17"/>
      <c r="JSW97" s="17"/>
      <c r="JSX97" s="17"/>
      <c r="JSY97" s="17"/>
      <c r="JSZ97" s="17"/>
      <c r="JTA97" s="17"/>
      <c r="JTB97" s="17"/>
      <c r="JTC97" s="17"/>
      <c r="JTD97" s="17"/>
      <c r="JTE97" s="17"/>
      <c r="JTF97" s="17"/>
      <c r="JTG97" s="17"/>
      <c r="JTH97" s="17"/>
      <c r="JTI97" s="17"/>
      <c r="JTJ97" s="17"/>
      <c r="JTK97" s="17"/>
      <c r="JTL97" s="17"/>
      <c r="JTM97" s="17"/>
      <c r="JTN97" s="17"/>
      <c r="JTO97" s="17"/>
      <c r="JTP97" s="17"/>
      <c r="JTQ97" s="17"/>
      <c r="JTR97" s="17"/>
      <c r="JTS97" s="17"/>
      <c r="JTT97" s="17"/>
      <c r="JTU97" s="17"/>
      <c r="JTV97" s="17"/>
      <c r="JTW97" s="17"/>
      <c r="JTX97" s="17"/>
      <c r="JTY97" s="17"/>
      <c r="JTZ97" s="17"/>
      <c r="JUA97" s="17"/>
      <c r="JUB97" s="17"/>
      <c r="JUC97" s="17"/>
      <c r="JUD97" s="17"/>
      <c r="JUE97" s="17"/>
      <c r="JUF97" s="17"/>
      <c r="JUG97" s="17"/>
      <c r="JUH97" s="17"/>
      <c r="JUI97" s="17"/>
      <c r="JUJ97" s="17"/>
      <c r="JUK97" s="17"/>
      <c r="JUL97" s="17"/>
      <c r="JUM97" s="17"/>
      <c r="JUN97" s="17"/>
      <c r="JUO97" s="17"/>
      <c r="JUP97" s="17"/>
      <c r="JUQ97" s="17"/>
      <c r="JUR97" s="17"/>
      <c r="JUS97" s="17"/>
      <c r="JUT97" s="17"/>
      <c r="JUU97" s="17"/>
      <c r="JUV97" s="17"/>
      <c r="JUW97" s="17"/>
      <c r="JUX97" s="17"/>
      <c r="JUY97" s="17"/>
      <c r="JUZ97" s="17"/>
      <c r="JVA97" s="17"/>
      <c r="JVB97" s="17"/>
      <c r="JVC97" s="17"/>
      <c r="JVD97" s="17"/>
      <c r="JVE97" s="17"/>
      <c r="JVF97" s="17"/>
      <c r="JVG97" s="17"/>
      <c r="JVH97" s="17"/>
      <c r="JVI97" s="17"/>
      <c r="JVJ97" s="17"/>
      <c r="JVK97" s="17"/>
      <c r="JVL97" s="17"/>
      <c r="JVM97" s="17"/>
      <c r="JVN97" s="17"/>
      <c r="JVO97" s="17"/>
      <c r="JVP97" s="17"/>
      <c r="JVQ97" s="17"/>
      <c r="JVR97" s="17"/>
      <c r="JVS97" s="17"/>
      <c r="JVT97" s="17"/>
      <c r="JVU97" s="17"/>
      <c r="JVV97" s="17"/>
      <c r="JVW97" s="17"/>
      <c r="JVX97" s="17"/>
      <c r="JVY97" s="17"/>
      <c r="JVZ97" s="17"/>
      <c r="JWA97" s="17"/>
      <c r="JWB97" s="17"/>
      <c r="JWC97" s="17"/>
      <c r="JWD97" s="17"/>
      <c r="JWE97" s="17"/>
      <c r="JWF97" s="17"/>
      <c r="JWG97" s="17"/>
      <c r="JWH97" s="17"/>
      <c r="JWI97" s="17"/>
      <c r="JWJ97" s="17"/>
      <c r="JWK97" s="17"/>
      <c r="JWL97" s="17"/>
      <c r="JWM97" s="17"/>
      <c r="JWN97" s="17"/>
      <c r="JWO97" s="17"/>
      <c r="JWP97" s="17"/>
      <c r="JWQ97" s="17"/>
      <c r="JWR97" s="17"/>
      <c r="JWS97" s="17"/>
      <c r="JWT97" s="17"/>
      <c r="JWU97" s="17"/>
      <c r="JWV97" s="17"/>
      <c r="JWW97" s="17"/>
      <c r="JWX97" s="17"/>
      <c r="JWY97" s="17"/>
      <c r="JWZ97" s="17"/>
      <c r="JXA97" s="17"/>
      <c r="JXB97" s="17"/>
      <c r="JXC97" s="17"/>
      <c r="JXD97" s="17"/>
      <c r="JXE97" s="17"/>
      <c r="JXF97" s="17"/>
      <c r="JXG97" s="17"/>
      <c r="JXH97" s="17"/>
      <c r="JXI97" s="17"/>
      <c r="JXJ97" s="17"/>
      <c r="JXK97" s="17"/>
      <c r="JXL97" s="17"/>
      <c r="JXM97" s="17"/>
      <c r="JXN97" s="17"/>
      <c r="JXO97" s="17"/>
      <c r="JXP97" s="17"/>
      <c r="JXQ97" s="17"/>
      <c r="JXR97" s="17"/>
      <c r="JXS97" s="17"/>
      <c r="JXT97" s="17"/>
      <c r="JXU97" s="17"/>
      <c r="JXV97" s="17"/>
      <c r="JXW97" s="17"/>
      <c r="JXX97" s="17"/>
      <c r="JXY97" s="17"/>
      <c r="JXZ97" s="17"/>
      <c r="JYA97" s="17"/>
      <c r="JYB97" s="17"/>
      <c r="JYC97" s="17"/>
      <c r="JYD97" s="17"/>
      <c r="JYE97" s="17"/>
      <c r="JYF97" s="17"/>
      <c r="JYG97" s="17"/>
      <c r="JYH97" s="17"/>
      <c r="JYI97" s="17"/>
      <c r="JYJ97" s="17"/>
      <c r="JYK97" s="17"/>
      <c r="JYL97" s="17"/>
      <c r="JYM97" s="17"/>
      <c r="JYN97" s="17"/>
      <c r="JYO97" s="17"/>
      <c r="JYP97" s="17"/>
      <c r="JYQ97" s="17"/>
      <c r="JYR97" s="17"/>
      <c r="JYS97" s="17"/>
      <c r="JYT97" s="17"/>
      <c r="JYU97" s="17"/>
      <c r="JYV97" s="17"/>
      <c r="JYW97" s="17"/>
      <c r="JYX97" s="17"/>
      <c r="JYY97" s="17"/>
      <c r="JYZ97" s="17"/>
      <c r="JZA97" s="17"/>
      <c r="JZB97" s="17"/>
      <c r="JZC97" s="17"/>
      <c r="JZD97" s="17"/>
      <c r="JZE97" s="17"/>
      <c r="JZF97" s="17"/>
      <c r="JZG97" s="17"/>
      <c r="JZH97" s="17"/>
      <c r="JZI97" s="17"/>
      <c r="JZJ97" s="17"/>
      <c r="JZK97" s="17"/>
      <c r="JZL97" s="17"/>
      <c r="JZM97" s="17"/>
      <c r="JZN97" s="17"/>
      <c r="JZO97" s="17"/>
      <c r="JZP97" s="17"/>
      <c r="JZQ97" s="17"/>
      <c r="JZR97" s="17"/>
      <c r="JZS97" s="17"/>
      <c r="JZT97" s="17"/>
      <c r="JZU97" s="17"/>
      <c r="JZV97" s="17"/>
      <c r="JZW97" s="17"/>
      <c r="JZX97" s="17"/>
      <c r="JZY97" s="17"/>
      <c r="JZZ97" s="17"/>
      <c r="KAA97" s="17"/>
      <c r="KAB97" s="17"/>
      <c r="KAC97" s="17"/>
      <c r="KAD97" s="17"/>
      <c r="KAE97" s="17"/>
      <c r="KAF97" s="17"/>
      <c r="KAG97" s="17"/>
      <c r="KAH97" s="17"/>
      <c r="KAI97" s="17"/>
      <c r="KAJ97" s="17"/>
      <c r="KAK97" s="17"/>
      <c r="KAL97" s="17"/>
      <c r="KAM97" s="17"/>
      <c r="KAN97" s="17"/>
      <c r="KAO97" s="17"/>
      <c r="KAP97" s="17"/>
      <c r="KAQ97" s="17"/>
      <c r="KAR97" s="17"/>
      <c r="KAS97" s="17"/>
      <c r="KAT97" s="17"/>
      <c r="KAU97" s="17"/>
      <c r="KAV97" s="17"/>
      <c r="KAW97" s="17"/>
      <c r="KAX97" s="17"/>
      <c r="KAY97" s="17"/>
      <c r="KAZ97" s="17"/>
      <c r="KBA97" s="17"/>
      <c r="KBB97" s="17"/>
      <c r="KBC97" s="17"/>
      <c r="KBD97" s="17"/>
      <c r="KBE97" s="17"/>
      <c r="KBF97" s="17"/>
      <c r="KBG97" s="17"/>
      <c r="KBH97" s="17"/>
      <c r="KBI97" s="17"/>
      <c r="KBJ97" s="17"/>
      <c r="KBK97" s="17"/>
      <c r="KBL97" s="17"/>
      <c r="KBM97" s="17"/>
      <c r="KBN97" s="17"/>
      <c r="KBO97" s="17"/>
      <c r="KBP97" s="17"/>
      <c r="KBQ97" s="17"/>
      <c r="KBR97" s="17"/>
      <c r="KBS97" s="17"/>
      <c r="KBT97" s="17"/>
      <c r="KBU97" s="17"/>
      <c r="KBV97" s="17"/>
      <c r="KBW97" s="17"/>
      <c r="KBX97" s="17"/>
      <c r="KBY97" s="17"/>
      <c r="KBZ97" s="17"/>
      <c r="KCA97" s="17"/>
      <c r="KCB97" s="17"/>
      <c r="KCC97" s="17"/>
      <c r="KCD97" s="17"/>
      <c r="KCE97" s="17"/>
      <c r="KCF97" s="17"/>
      <c r="KCG97" s="17"/>
      <c r="KCH97" s="17"/>
      <c r="KCI97" s="17"/>
      <c r="KCJ97" s="17"/>
      <c r="KCK97" s="17"/>
      <c r="KCL97" s="17"/>
      <c r="KCM97" s="17"/>
      <c r="KCN97" s="17"/>
      <c r="KCO97" s="17"/>
      <c r="KCP97" s="17"/>
      <c r="KCQ97" s="17"/>
      <c r="KCR97" s="17"/>
      <c r="KCS97" s="17"/>
      <c r="KCT97" s="17"/>
      <c r="KCU97" s="17"/>
      <c r="KCV97" s="17"/>
      <c r="KCW97" s="17"/>
      <c r="KCX97" s="17"/>
      <c r="KCY97" s="17"/>
      <c r="KCZ97" s="17"/>
      <c r="KDA97" s="17"/>
      <c r="KDB97" s="17"/>
      <c r="KDC97" s="17"/>
      <c r="KDD97" s="17"/>
      <c r="KDE97" s="17"/>
      <c r="KDF97" s="17"/>
      <c r="KDG97" s="17"/>
      <c r="KDH97" s="17"/>
      <c r="KDI97" s="17"/>
      <c r="KDJ97" s="17"/>
      <c r="KDK97" s="17"/>
      <c r="KDL97" s="17"/>
      <c r="KDM97" s="17"/>
      <c r="KDN97" s="17"/>
      <c r="KDO97" s="17"/>
      <c r="KDP97" s="17"/>
      <c r="KDQ97" s="17"/>
      <c r="KDR97" s="17"/>
      <c r="KDS97" s="17"/>
      <c r="KDT97" s="17"/>
      <c r="KDU97" s="17"/>
      <c r="KDV97" s="17"/>
      <c r="KDW97" s="17"/>
      <c r="KDX97" s="17"/>
      <c r="KDY97" s="17"/>
      <c r="KDZ97" s="17"/>
      <c r="KEA97" s="17"/>
      <c r="KEB97" s="17"/>
      <c r="KEC97" s="17"/>
      <c r="KED97" s="17"/>
      <c r="KEE97" s="17"/>
      <c r="KEF97" s="17"/>
      <c r="KEG97" s="17"/>
      <c r="KEH97" s="17"/>
      <c r="KEI97" s="17"/>
      <c r="KEJ97" s="17"/>
      <c r="KEK97" s="17"/>
      <c r="KEL97" s="17"/>
      <c r="KEM97" s="17"/>
      <c r="KEN97" s="17"/>
      <c r="KEO97" s="17"/>
      <c r="KEP97" s="17"/>
      <c r="KEQ97" s="17"/>
      <c r="KER97" s="17"/>
      <c r="KES97" s="17"/>
      <c r="KET97" s="17"/>
      <c r="KEU97" s="17"/>
      <c r="KEV97" s="17"/>
      <c r="KEW97" s="17"/>
      <c r="KEX97" s="17"/>
      <c r="KEY97" s="17"/>
      <c r="KEZ97" s="17"/>
      <c r="KFA97" s="17"/>
      <c r="KFB97" s="17"/>
      <c r="KFC97" s="17"/>
      <c r="KFD97" s="17"/>
      <c r="KFE97" s="17"/>
      <c r="KFF97" s="17"/>
      <c r="KFG97" s="17"/>
      <c r="KFH97" s="17"/>
      <c r="KFI97" s="17"/>
      <c r="KFJ97" s="17"/>
      <c r="KFK97" s="17"/>
      <c r="KFL97" s="17"/>
      <c r="KFM97" s="17"/>
      <c r="KFN97" s="17"/>
      <c r="KFO97" s="17"/>
      <c r="KFP97" s="17"/>
      <c r="KFQ97" s="17"/>
      <c r="KFR97" s="17"/>
      <c r="KFS97" s="17"/>
      <c r="KFT97" s="17"/>
      <c r="KFU97" s="17"/>
      <c r="KFV97" s="17"/>
      <c r="KFW97" s="17"/>
      <c r="KFX97" s="17"/>
      <c r="KFY97" s="17"/>
      <c r="KFZ97" s="17"/>
      <c r="KGA97" s="17"/>
      <c r="KGB97" s="17"/>
      <c r="KGC97" s="17"/>
      <c r="KGD97" s="17"/>
      <c r="KGE97" s="17"/>
      <c r="KGF97" s="17"/>
      <c r="KGG97" s="17"/>
      <c r="KGH97" s="17"/>
      <c r="KGI97" s="17"/>
      <c r="KGJ97" s="17"/>
      <c r="KGK97" s="17"/>
      <c r="KGL97" s="17"/>
      <c r="KGM97" s="17"/>
      <c r="KGN97" s="17"/>
      <c r="KGO97" s="17"/>
      <c r="KGP97" s="17"/>
      <c r="KGQ97" s="17"/>
      <c r="KGR97" s="17"/>
      <c r="KGS97" s="17"/>
      <c r="KGT97" s="17"/>
      <c r="KGU97" s="17"/>
      <c r="KGV97" s="17"/>
      <c r="KGW97" s="17"/>
      <c r="KGX97" s="17"/>
      <c r="KGY97" s="17"/>
      <c r="KGZ97" s="17"/>
      <c r="KHA97" s="17"/>
      <c r="KHB97" s="17"/>
      <c r="KHC97" s="17"/>
      <c r="KHD97" s="17"/>
      <c r="KHE97" s="17"/>
      <c r="KHF97" s="17"/>
      <c r="KHG97" s="17"/>
      <c r="KHH97" s="17"/>
      <c r="KHI97" s="17"/>
      <c r="KHJ97" s="17"/>
      <c r="KHK97" s="17"/>
      <c r="KHL97" s="17"/>
      <c r="KHM97" s="17"/>
      <c r="KHN97" s="17"/>
      <c r="KHO97" s="17"/>
      <c r="KHP97" s="17"/>
      <c r="KHQ97" s="17"/>
      <c r="KHR97" s="17"/>
      <c r="KHS97" s="17"/>
      <c r="KHT97" s="17"/>
      <c r="KHU97" s="17"/>
      <c r="KHV97" s="17"/>
      <c r="KHW97" s="17"/>
      <c r="KHX97" s="17"/>
      <c r="KHY97" s="17"/>
      <c r="KHZ97" s="17"/>
      <c r="KIA97" s="17"/>
      <c r="KIB97" s="17"/>
      <c r="KIC97" s="17"/>
      <c r="KID97" s="17"/>
      <c r="KIE97" s="17"/>
      <c r="KIF97" s="17"/>
      <c r="KIG97" s="17"/>
      <c r="KIH97" s="17"/>
      <c r="KII97" s="17"/>
      <c r="KIJ97" s="17"/>
      <c r="KIK97" s="17"/>
      <c r="KIL97" s="17"/>
      <c r="KIM97" s="17"/>
      <c r="KIN97" s="17"/>
      <c r="KIO97" s="17"/>
      <c r="KIP97" s="17"/>
      <c r="KIQ97" s="17"/>
      <c r="KIR97" s="17"/>
      <c r="KIS97" s="17"/>
      <c r="KIT97" s="17"/>
      <c r="KIU97" s="17"/>
      <c r="KIV97" s="17"/>
      <c r="KIW97" s="17"/>
      <c r="KIX97" s="17"/>
      <c r="KIY97" s="17"/>
      <c r="KIZ97" s="17"/>
      <c r="KJA97" s="17"/>
      <c r="KJB97" s="17"/>
      <c r="KJC97" s="17"/>
      <c r="KJD97" s="17"/>
      <c r="KJE97" s="17"/>
      <c r="KJF97" s="17"/>
      <c r="KJG97" s="17"/>
      <c r="KJH97" s="17"/>
      <c r="KJI97" s="17"/>
      <c r="KJJ97" s="17"/>
      <c r="KJK97" s="17"/>
      <c r="KJL97" s="17"/>
      <c r="KJM97" s="17"/>
      <c r="KJN97" s="17"/>
      <c r="KJO97" s="17"/>
      <c r="KJP97" s="17"/>
      <c r="KJQ97" s="17"/>
      <c r="KJR97" s="17"/>
      <c r="KJS97" s="17"/>
      <c r="KJT97" s="17"/>
      <c r="KJU97" s="17"/>
      <c r="KJV97" s="17"/>
      <c r="KJW97" s="17"/>
      <c r="KJX97" s="17"/>
      <c r="KJY97" s="17"/>
      <c r="KJZ97" s="17"/>
      <c r="KKA97" s="17"/>
      <c r="KKB97" s="17"/>
      <c r="KKC97" s="17"/>
      <c r="KKD97" s="17"/>
      <c r="KKE97" s="17"/>
      <c r="KKF97" s="17"/>
      <c r="KKG97" s="17"/>
      <c r="KKH97" s="17"/>
      <c r="KKI97" s="17"/>
      <c r="KKJ97" s="17"/>
      <c r="KKK97" s="17"/>
      <c r="KKL97" s="17"/>
      <c r="KKM97" s="17"/>
      <c r="KKN97" s="17"/>
      <c r="KKO97" s="17"/>
      <c r="KKP97" s="17"/>
      <c r="KKQ97" s="17"/>
      <c r="KKR97" s="17"/>
      <c r="KKS97" s="17"/>
      <c r="KKT97" s="17"/>
      <c r="KKU97" s="17"/>
      <c r="KKV97" s="17"/>
      <c r="KKW97" s="17"/>
      <c r="KKX97" s="17"/>
      <c r="KKY97" s="17"/>
      <c r="KKZ97" s="17"/>
      <c r="KLA97" s="17"/>
      <c r="KLB97" s="17"/>
      <c r="KLC97" s="17"/>
      <c r="KLD97" s="17"/>
      <c r="KLE97" s="17"/>
      <c r="KLF97" s="17"/>
      <c r="KLG97" s="17"/>
      <c r="KLH97" s="17"/>
      <c r="KLI97" s="17"/>
      <c r="KLJ97" s="17"/>
      <c r="KLK97" s="17"/>
      <c r="KLL97" s="17"/>
      <c r="KLM97" s="17"/>
      <c r="KLN97" s="17"/>
      <c r="KLO97" s="17"/>
      <c r="KLP97" s="17"/>
      <c r="KLQ97" s="17"/>
      <c r="KLR97" s="17"/>
      <c r="KLS97" s="17"/>
      <c r="KLT97" s="17"/>
      <c r="KLU97" s="17"/>
      <c r="KLV97" s="17"/>
      <c r="KLW97" s="17"/>
      <c r="KLX97" s="17"/>
      <c r="KLY97" s="17"/>
      <c r="KLZ97" s="17"/>
      <c r="KMA97" s="17"/>
      <c r="KMB97" s="17"/>
      <c r="KMC97" s="17"/>
      <c r="KMD97" s="17"/>
      <c r="KME97" s="17"/>
      <c r="KMF97" s="17"/>
      <c r="KMG97" s="17"/>
      <c r="KMH97" s="17"/>
      <c r="KMI97" s="17"/>
      <c r="KMJ97" s="17"/>
      <c r="KMK97" s="17"/>
      <c r="KML97" s="17"/>
      <c r="KMM97" s="17"/>
      <c r="KMN97" s="17"/>
      <c r="KMO97" s="17"/>
      <c r="KMP97" s="17"/>
      <c r="KMQ97" s="17"/>
      <c r="KMR97" s="17"/>
      <c r="KMS97" s="17"/>
      <c r="KMT97" s="17"/>
      <c r="KMU97" s="17"/>
      <c r="KMV97" s="17"/>
      <c r="KMW97" s="17"/>
      <c r="KMX97" s="17"/>
      <c r="KMY97" s="17"/>
      <c r="KMZ97" s="17"/>
      <c r="KNA97" s="17"/>
      <c r="KNB97" s="17"/>
      <c r="KNC97" s="17"/>
      <c r="KND97" s="17"/>
      <c r="KNE97" s="17"/>
      <c r="KNF97" s="17"/>
      <c r="KNG97" s="17"/>
      <c r="KNH97" s="17"/>
      <c r="KNI97" s="17"/>
      <c r="KNJ97" s="17"/>
      <c r="KNK97" s="17"/>
      <c r="KNL97" s="17"/>
      <c r="KNM97" s="17"/>
      <c r="KNN97" s="17"/>
      <c r="KNO97" s="17"/>
      <c r="KNP97" s="17"/>
      <c r="KNQ97" s="17"/>
      <c r="KNR97" s="17"/>
      <c r="KNS97" s="17"/>
      <c r="KNT97" s="17"/>
      <c r="KNU97" s="17"/>
      <c r="KNV97" s="17"/>
      <c r="KNW97" s="17"/>
      <c r="KNX97" s="17"/>
      <c r="KNY97" s="17"/>
      <c r="KNZ97" s="17"/>
      <c r="KOA97" s="17"/>
      <c r="KOB97" s="17"/>
      <c r="KOC97" s="17"/>
      <c r="KOD97" s="17"/>
      <c r="KOE97" s="17"/>
      <c r="KOF97" s="17"/>
      <c r="KOG97" s="17"/>
      <c r="KOH97" s="17"/>
      <c r="KOI97" s="17"/>
      <c r="KOJ97" s="17"/>
      <c r="KOK97" s="17"/>
      <c r="KOL97" s="17"/>
      <c r="KOM97" s="17"/>
      <c r="KON97" s="17"/>
      <c r="KOO97" s="17"/>
      <c r="KOP97" s="17"/>
      <c r="KOQ97" s="17"/>
      <c r="KOR97" s="17"/>
      <c r="KOS97" s="17"/>
      <c r="KOT97" s="17"/>
      <c r="KOU97" s="17"/>
      <c r="KOV97" s="17"/>
      <c r="KOW97" s="17"/>
      <c r="KOX97" s="17"/>
      <c r="KOY97" s="17"/>
      <c r="KOZ97" s="17"/>
      <c r="KPA97" s="17"/>
      <c r="KPB97" s="17"/>
      <c r="KPC97" s="17"/>
      <c r="KPD97" s="17"/>
      <c r="KPE97" s="17"/>
      <c r="KPF97" s="17"/>
      <c r="KPG97" s="17"/>
      <c r="KPH97" s="17"/>
      <c r="KPI97" s="17"/>
      <c r="KPJ97" s="17"/>
      <c r="KPK97" s="17"/>
      <c r="KPL97" s="17"/>
      <c r="KPM97" s="17"/>
      <c r="KPN97" s="17"/>
      <c r="KPO97" s="17"/>
      <c r="KPP97" s="17"/>
      <c r="KPQ97" s="17"/>
      <c r="KPR97" s="17"/>
      <c r="KPS97" s="17"/>
      <c r="KPT97" s="17"/>
      <c r="KPU97" s="17"/>
      <c r="KPV97" s="17"/>
      <c r="KPW97" s="17"/>
      <c r="KPX97" s="17"/>
      <c r="KPY97" s="17"/>
      <c r="KPZ97" s="17"/>
      <c r="KQA97" s="17"/>
      <c r="KQB97" s="17"/>
      <c r="KQC97" s="17"/>
      <c r="KQD97" s="17"/>
      <c r="KQE97" s="17"/>
      <c r="KQF97" s="17"/>
      <c r="KQG97" s="17"/>
      <c r="KQH97" s="17"/>
      <c r="KQI97" s="17"/>
      <c r="KQJ97" s="17"/>
      <c r="KQK97" s="17"/>
      <c r="KQL97" s="17"/>
      <c r="KQM97" s="17"/>
      <c r="KQN97" s="17"/>
      <c r="KQO97" s="17"/>
      <c r="KQP97" s="17"/>
      <c r="KQQ97" s="17"/>
      <c r="KQR97" s="17"/>
      <c r="KQS97" s="17"/>
      <c r="KQT97" s="17"/>
      <c r="KQU97" s="17"/>
      <c r="KQV97" s="17"/>
      <c r="KQW97" s="17"/>
      <c r="KQX97" s="17"/>
      <c r="KQY97" s="17"/>
      <c r="KQZ97" s="17"/>
      <c r="KRA97" s="17"/>
      <c r="KRB97" s="17"/>
      <c r="KRC97" s="17"/>
      <c r="KRD97" s="17"/>
      <c r="KRE97" s="17"/>
      <c r="KRF97" s="17"/>
      <c r="KRG97" s="17"/>
      <c r="KRH97" s="17"/>
      <c r="KRI97" s="17"/>
      <c r="KRJ97" s="17"/>
      <c r="KRK97" s="17"/>
      <c r="KRL97" s="17"/>
      <c r="KRM97" s="17"/>
      <c r="KRN97" s="17"/>
      <c r="KRO97" s="17"/>
      <c r="KRP97" s="17"/>
      <c r="KRQ97" s="17"/>
      <c r="KRR97" s="17"/>
      <c r="KRS97" s="17"/>
      <c r="KRT97" s="17"/>
      <c r="KRU97" s="17"/>
      <c r="KRV97" s="17"/>
      <c r="KRW97" s="17"/>
      <c r="KRX97" s="17"/>
      <c r="KRY97" s="17"/>
      <c r="KRZ97" s="17"/>
      <c r="KSA97" s="17"/>
      <c r="KSB97" s="17"/>
      <c r="KSC97" s="17"/>
      <c r="KSD97" s="17"/>
      <c r="KSE97" s="17"/>
      <c r="KSF97" s="17"/>
      <c r="KSG97" s="17"/>
      <c r="KSH97" s="17"/>
      <c r="KSI97" s="17"/>
      <c r="KSJ97" s="17"/>
      <c r="KSK97" s="17"/>
      <c r="KSL97" s="17"/>
      <c r="KSM97" s="17"/>
      <c r="KSN97" s="17"/>
      <c r="KSO97" s="17"/>
      <c r="KSP97" s="17"/>
      <c r="KSQ97" s="17"/>
      <c r="KSR97" s="17"/>
      <c r="KSS97" s="17"/>
      <c r="KST97" s="17"/>
      <c r="KSU97" s="17"/>
      <c r="KSV97" s="17"/>
      <c r="KSW97" s="17"/>
      <c r="KSX97" s="17"/>
      <c r="KSY97" s="17"/>
      <c r="KSZ97" s="17"/>
      <c r="KTA97" s="17"/>
      <c r="KTB97" s="17"/>
      <c r="KTC97" s="17"/>
      <c r="KTD97" s="17"/>
      <c r="KTE97" s="17"/>
      <c r="KTF97" s="17"/>
      <c r="KTG97" s="17"/>
      <c r="KTH97" s="17"/>
      <c r="KTI97" s="17"/>
      <c r="KTJ97" s="17"/>
      <c r="KTK97" s="17"/>
      <c r="KTL97" s="17"/>
      <c r="KTM97" s="17"/>
      <c r="KTN97" s="17"/>
      <c r="KTO97" s="17"/>
      <c r="KTP97" s="17"/>
      <c r="KTQ97" s="17"/>
      <c r="KTR97" s="17"/>
      <c r="KTS97" s="17"/>
      <c r="KTT97" s="17"/>
      <c r="KTU97" s="17"/>
      <c r="KTV97" s="17"/>
      <c r="KTW97" s="17"/>
      <c r="KTX97" s="17"/>
      <c r="KTY97" s="17"/>
      <c r="KTZ97" s="17"/>
      <c r="KUA97" s="17"/>
      <c r="KUB97" s="17"/>
      <c r="KUC97" s="17"/>
      <c r="KUD97" s="17"/>
      <c r="KUE97" s="17"/>
      <c r="KUF97" s="17"/>
      <c r="KUG97" s="17"/>
      <c r="KUH97" s="17"/>
      <c r="KUI97" s="17"/>
      <c r="KUJ97" s="17"/>
      <c r="KUK97" s="17"/>
      <c r="KUL97" s="17"/>
      <c r="KUM97" s="17"/>
      <c r="KUN97" s="17"/>
      <c r="KUO97" s="17"/>
      <c r="KUP97" s="17"/>
      <c r="KUQ97" s="17"/>
      <c r="KUR97" s="17"/>
      <c r="KUS97" s="17"/>
      <c r="KUT97" s="17"/>
      <c r="KUU97" s="17"/>
      <c r="KUV97" s="17"/>
      <c r="KUW97" s="17"/>
      <c r="KUX97" s="17"/>
      <c r="KUY97" s="17"/>
      <c r="KUZ97" s="17"/>
      <c r="KVA97" s="17"/>
      <c r="KVB97" s="17"/>
      <c r="KVC97" s="17"/>
      <c r="KVD97" s="17"/>
      <c r="KVE97" s="17"/>
      <c r="KVF97" s="17"/>
      <c r="KVG97" s="17"/>
      <c r="KVH97" s="17"/>
      <c r="KVI97" s="17"/>
      <c r="KVJ97" s="17"/>
      <c r="KVK97" s="17"/>
      <c r="KVL97" s="17"/>
      <c r="KVM97" s="17"/>
      <c r="KVN97" s="17"/>
      <c r="KVO97" s="17"/>
      <c r="KVP97" s="17"/>
      <c r="KVQ97" s="17"/>
      <c r="KVR97" s="17"/>
      <c r="KVS97" s="17"/>
      <c r="KVT97" s="17"/>
      <c r="KVU97" s="17"/>
      <c r="KVV97" s="17"/>
      <c r="KVW97" s="17"/>
      <c r="KVX97" s="17"/>
      <c r="KVY97" s="17"/>
      <c r="KVZ97" s="17"/>
      <c r="KWA97" s="17"/>
      <c r="KWB97" s="17"/>
      <c r="KWC97" s="17"/>
      <c r="KWD97" s="17"/>
      <c r="KWE97" s="17"/>
      <c r="KWF97" s="17"/>
      <c r="KWG97" s="17"/>
      <c r="KWH97" s="17"/>
      <c r="KWI97" s="17"/>
      <c r="KWJ97" s="17"/>
      <c r="KWK97" s="17"/>
      <c r="KWL97" s="17"/>
      <c r="KWM97" s="17"/>
      <c r="KWN97" s="17"/>
      <c r="KWO97" s="17"/>
      <c r="KWP97" s="17"/>
      <c r="KWQ97" s="17"/>
      <c r="KWR97" s="17"/>
      <c r="KWS97" s="17"/>
      <c r="KWT97" s="17"/>
      <c r="KWU97" s="17"/>
      <c r="KWV97" s="17"/>
      <c r="KWW97" s="17"/>
      <c r="KWX97" s="17"/>
      <c r="KWY97" s="17"/>
      <c r="KWZ97" s="17"/>
      <c r="KXA97" s="17"/>
      <c r="KXB97" s="17"/>
      <c r="KXC97" s="17"/>
      <c r="KXD97" s="17"/>
      <c r="KXE97" s="17"/>
      <c r="KXF97" s="17"/>
      <c r="KXG97" s="17"/>
      <c r="KXH97" s="17"/>
      <c r="KXI97" s="17"/>
      <c r="KXJ97" s="17"/>
      <c r="KXK97" s="17"/>
      <c r="KXL97" s="17"/>
      <c r="KXM97" s="17"/>
      <c r="KXN97" s="17"/>
      <c r="KXO97" s="17"/>
      <c r="KXP97" s="17"/>
      <c r="KXQ97" s="17"/>
      <c r="KXR97" s="17"/>
      <c r="KXS97" s="17"/>
      <c r="KXT97" s="17"/>
      <c r="KXU97" s="17"/>
      <c r="KXV97" s="17"/>
      <c r="KXW97" s="17"/>
      <c r="KXX97" s="17"/>
      <c r="KXY97" s="17"/>
      <c r="KXZ97" s="17"/>
      <c r="KYA97" s="17"/>
      <c r="KYB97" s="17"/>
      <c r="KYC97" s="17"/>
      <c r="KYD97" s="17"/>
      <c r="KYE97" s="17"/>
      <c r="KYF97" s="17"/>
      <c r="KYG97" s="17"/>
      <c r="KYH97" s="17"/>
      <c r="KYI97" s="17"/>
      <c r="KYJ97" s="17"/>
      <c r="KYK97" s="17"/>
      <c r="KYL97" s="17"/>
      <c r="KYM97" s="17"/>
      <c r="KYN97" s="17"/>
      <c r="KYO97" s="17"/>
      <c r="KYP97" s="17"/>
      <c r="KYQ97" s="17"/>
      <c r="KYR97" s="17"/>
      <c r="KYS97" s="17"/>
      <c r="KYT97" s="17"/>
      <c r="KYU97" s="17"/>
      <c r="KYV97" s="17"/>
      <c r="KYW97" s="17"/>
      <c r="KYX97" s="17"/>
      <c r="KYY97" s="17"/>
      <c r="KYZ97" s="17"/>
      <c r="KZA97" s="17"/>
      <c r="KZB97" s="17"/>
      <c r="KZC97" s="17"/>
      <c r="KZD97" s="17"/>
      <c r="KZE97" s="17"/>
      <c r="KZF97" s="17"/>
      <c r="KZG97" s="17"/>
      <c r="KZH97" s="17"/>
      <c r="KZI97" s="17"/>
      <c r="KZJ97" s="17"/>
      <c r="KZK97" s="17"/>
      <c r="KZL97" s="17"/>
      <c r="KZM97" s="17"/>
      <c r="KZN97" s="17"/>
      <c r="KZO97" s="17"/>
      <c r="KZP97" s="17"/>
      <c r="KZQ97" s="17"/>
      <c r="KZR97" s="17"/>
      <c r="KZS97" s="17"/>
      <c r="KZT97" s="17"/>
      <c r="KZU97" s="17"/>
      <c r="KZV97" s="17"/>
      <c r="KZW97" s="17"/>
      <c r="KZX97" s="17"/>
      <c r="KZY97" s="17"/>
      <c r="KZZ97" s="17"/>
      <c r="LAA97" s="17"/>
      <c r="LAB97" s="17"/>
      <c r="LAC97" s="17"/>
      <c r="LAD97" s="17"/>
      <c r="LAE97" s="17"/>
      <c r="LAF97" s="17"/>
      <c r="LAG97" s="17"/>
      <c r="LAH97" s="17"/>
      <c r="LAI97" s="17"/>
      <c r="LAJ97" s="17"/>
      <c r="LAK97" s="17"/>
      <c r="LAL97" s="17"/>
      <c r="LAM97" s="17"/>
      <c r="LAN97" s="17"/>
      <c r="LAO97" s="17"/>
      <c r="LAP97" s="17"/>
      <c r="LAQ97" s="17"/>
      <c r="LAR97" s="17"/>
      <c r="LAS97" s="17"/>
      <c r="LAT97" s="17"/>
      <c r="LAU97" s="17"/>
      <c r="LAV97" s="17"/>
      <c r="LAW97" s="17"/>
      <c r="LAX97" s="17"/>
      <c r="LAY97" s="17"/>
      <c r="LAZ97" s="17"/>
      <c r="LBA97" s="17"/>
      <c r="LBB97" s="17"/>
      <c r="LBC97" s="17"/>
      <c r="LBD97" s="17"/>
      <c r="LBE97" s="17"/>
      <c r="LBF97" s="17"/>
      <c r="LBG97" s="17"/>
      <c r="LBH97" s="17"/>
      <c r="LBI97" s="17"/>
      <c r="LBJ97" s="17"/>
      <c r="LBK97" s="17"/>
      <c r="LBL97" s="17"/>
      <c r="LBM97" s="17"/>
      <c r="LBN97" s="17"/>
      <c r="LBO97" s="17"/>
      <c r="LBP97" s="17"/>
      <c r="LBQ97" s="17"/>
      <c r="LBR97" s="17"/>
      <c r="LBS97" s="17"/>
      <c r="LBT97" s="17"/>
      <c r="LBU97" s="17"/>
      <c r="LBV97" s="17"/>
      <c r="LBW97" s="17"/>
      <c r="LBX97" s="17"/>
      <c r="LBY97" s="17"/>
      <c r="LBZ97" s="17"/>
      <c r="LCA97" s="17"/>
      <c r="LCB97" s="17"/>
      <c r="LCC97" s="17"/>
      <c r="LCD97" s="17"/>
      <c r="LCE97" s="17"/>
      <c r="LCF97" s="17"/>
      <c r="LCG97" s="17"/>
      <c r="LCH97" s="17"/>
      <c r="LCI97" s="17"/>
      <c r="LCJ97" s="17"/>
      <c r="LCK97" s="17"/>
      <c r="LCL97" s="17"/>
      <c r="LCM97" s="17"/>
      <c r="LCN97" s="17"/>
      <c r="LCO97" s="17"/>
      <c r="LCP97" s="17"/>
      <c r="LCQ97" s="17"/>
      <c r="LCR97" s="17"/>
      <c r="LCS97" s="17"/>
      <c r="LCT97" s="17"/>
      <c r="LCU97" s="17"/>
      <c r="LCV97" s="17"/>
      <c r="LCW97" s="17"/>
      <c r="LCX97" s="17"/>
      <c r="LCY97" s="17"/>
      <c r="LCZ97" s="17"/>
      <c r="LDA97" s="17"/>
      <c r="LDB97" s="17"/>
      <c r="LDC97" s="17"/>
      <c r="LDD97" s="17"/>
      <c r="LDE97" s="17"/>
      <c r="LDF97" s="17"/>
      <c r="LDG97" s="17"/>
      <c r="LDH97" s="17"/>
      <c r="LDI97" s="17"/>
      <c r="LDJ97" s="17"/>
      <c r="LDK97" s="17"/>
      <c r="LDL97" s="17"/>
      <c r="LDM97" s="17"/>
      <c r="LDN97" s="17"/>
      <c r="LDO97" s="17"/>
      <c r="LDP97" s="17"/>
      <c r="LDQ97" s="17"/>
      <c r="LDR97" s="17"/>
      <c r="LDS97" s="17"/>
      <c r="LDT97" s="17"/>
      <c r="LDU97" s="17"/>
      <c r="LDV97" s="17"/>
      <c r="LDW97" s="17"/>
      <c r="LDX97" s="17"/>
      <c r="LDY97" s="17"/>
      <c r="LDZ97" s="17"/>
      <c r="LEA97" s="17"/>
      <c r="LEB97" s="17"/>
      <c r="LEC97" s="17"/>
      <c r="LED97" s="17"/>
      <c r="LEE97" s="17"/>
      <c r="LEF97" s="17"/>
      <c r="LEG97" s="17"/>
      <c r="LEH97" s="17"/>
      <c r="LEI97" s="17"/>
      <c r="LEJ97" s="17"/>
      <c r="LEK97" s="17"/>
      <c r="LEL97" s="17"/>
      <c r="LEM97" s="17"/>
      <c r="LEN97" s="17"/>
      <c r="LEO97" s="17"/>
      <c r="LEP97" s="17"/>
      <c r="LEQ97" s="17"/>
      <c r="LER97" s="17"/>
      <c r="LES97" s="17"/>
      <c r="LET97" s="17"/>
      <c r="LEU97" s="17"/>
      <c r="LEV97" s="17"/>
      <c r="LEW97" s="17"/>
      <c r="LEX97" s="17"/>
      <c r="LEY97" s="17"/>
      <c r="LEZ97" s="17"/>
      <c r="LFA97" s="17"/>
      <c r="LFB97" s="17"/>
      <c r="LFC97" s="17"/>
      <c r="LFD97" s="17"/>
      <c r="LFE97" s="17"/>
      <c r="LFF97" s="17"/>
      <c r="LFG97" s="17"/>
      <c r="LFH97" s="17"/>
      <c r="LFI97" s="17"/>
      <c r="LFJ97" s="17"/>
      <c r="LFK97" s="17"/>
      <c r="LFL97" s="17"/>
      <c r="LFM97" s="17"/>
      <c r="LFN97" s="17"/>
      <c r="LFO97" s="17"/>
      <c r="LFP97" s="17"/>
      <c r="LFQ97" s="17"/>
      <c r="LFR97" s="17"/>
      <c r="LFS97" s="17"/>
      <c r="LFT97" s="17"/>
      <c r="LFU97" s="17"/>
      <c r="LFV97" s="17"/>
      <c r="LFW97" s="17"/>
      <c r="LFX97" s="17"/>
      <c r="LFY97" s="17"/>
      <c r="LFZ97" s="17"/>
      <c r="LGA97" s="17"/>
      <c r="LGB97" s="17"/>
      <c r="LGC97" s="17"/>
      <c r="LGD97" s="17"/>
      <c r="LGE97" s="17"/>
      <c r="LGF97" s="17"/>
      <c r="LGG97" s="17"/>
      <c r="LGH97" s="17"/>
      <c r="LGI97" s="17"/>
      <c r="LGJ97" s="17"/>
      <c r="LGK97" s="17"/>
      <c r="LGL97" s="17"/>
      <c r="LGM97" s="17"/>
      <c r="LGN97" s="17"/>
      <c r="LGO97" s="17"/>
      <c r="LGP97" s="17"/>
      <c r="LGQ97" s="17"/>
      <c r="LGR97" s="17"/>
      <c r="LGS97" s="17"/>
      <c r="LGT97" s="17"/>
      <c r="LGU97" s="17"/>
      <c r="LGV97" s="17"/>
      <c r="LGW97" s="17"/>
      <c r="LGX97" s="17"/>
      <c r="LGY97" s="17"/>
      <c r="LGZ97" s="17"/>
      <c r="LHA97" s="17"/>
      <c r="LHB97" s="17"/>
      <c r="LHC97" s="17"/>
      <c r="LHD97" s="17"/>
      <c r="LHE97" s="17"/>
      <c r="LHF97" s="17"/>
      <c r="LHG97" s="17"/>
      <c r="LHH97" s="17"/>
      <c r="LHI97" s="17"/>
      <c r="LHJ97" s="17"/>
      <c r="LHK97" s="17"/>
      <c r="LHL97" s="17"/>
      <c r="LHM97" s="17"/>
      <c r="LHN97" s="17"/>
      <c r="LHO97" s="17"/>
      <c r="LHP97" s="17"/>
      <c r="LHQ97" s="17"/>
      <c r="LHR97" s="17"/>
      <c r="LHS97" s="17"/>
      <c r="LHT97" s="17"/>
      <c r="LHU97" s="17"/>
      <c r="LHV97" s="17"/>
      <c r="LHW97" s="17"/>
      <c r="LHX97" s="17"/>
      <c r="LHY97" s="17"/>
      <c r="LHZ97" s="17"/>
      <c r="LIA97" s="17"/>
      <c r="LIB97" s="17"/>
      <c r="LIC97" s="17"/>
      <c r="LID97" s="17"/>
      <c r="LIE97" s="17"/>
      <c r="LIF97" s="17"/>
      <c r="LIG97" s="17"/>
      <c r="LIH97" s="17"/>
      <c r="LII97" s="17"/>
      <c r="LIJ97" s="17"/>
      <c r="LIK97" s="17"/>
      <c r="LIL97" s="17"/>
      <c r="LIM97" s="17"/>
      <c r="LIN97" s="17"/>
      <c r="LIO97" s="17"/>
      <c r="LIP97" s="17"/>
      <c r="LIQ97" s="17"/>
      <c r="LIR97" s="17"/>
      <c r="LIS97" s="17"/>
      <c r="LIT97" s="17"/>
      <c r="LIU97" s="17"/>
      <c r="LIV97" s="17"/>
      <c r="LIW97" s="17"/>
      <c r="LIX97" s="17"/>
      <c r="LIY97" s="17"/>
      <c r="LIZ97" s="17"/>
      <c r="LJA97" s="17"/>
      <c r="LJB97" s="17"/>
      <c r="LJC97" s="17"/>
      <c r="LJD97" s="17"/>
      <c r="LJE97" s="17"/>
      <c r="LJF97" s="17"/>
      <c r="LJG97" s="17"/>
      <c r="LJH97" s="17"/>
      <c r="LJI97" s="17"/>
      <c r="LJJ97" s="17"/>
      <c r="LJK97" s="17"/>
      <c r="LJL97" s="17"/>
      <c r="LJM97" s="17"/>
      <c r="LJN97" s="17"/>
      <c r="LJO97" s="17"/>
      <c r="LJP97" s="17"/>
      <c r="LJQ97" s="17"/>
      <c r="LJR97" s="17"/>
      <c r="LJS97" s="17"/>
      <c r="LJT97" s="17"/>
      <c r="LJU97" s="17"/>
      <c r="LJV97" s="17"/>
      <c r="LJW97" s="17"/>
      <c r="LJX97" s="17"/>
      <c r="LJY97" s="17"/>
      <c r="LJZ97" s="17"/>
      <c r="LKA97" s="17"/>
      <c r="LKB97" s="17"/>
      <c r="LKC97" s="17"/>
      <c r="LKD97" s="17"/>
      <c r="LKE97" s="17"/>
      <c r="LKF97" s="17"/>
      <c r="LKG97" s="17"/>
      <c r="LKH97" s="17"/>
      <c r="LKI97" s="17"/>
      <c r="LKJ97" s="17"/>
      <c r="LKK97" s="17"/>
      <c r="LKL97" s="17"/>
      <c r="LKM97" s="17"/>
      <c r="LKN97" s="17"/>
      <c r="LKO97" s="17"/>
      <c r="LKP97" s="17"/>
      <c r="LKQ97" s="17"/>
      <c r="LKR97" s="17"/>
      <c r="LKS97" s="17"/>
      <c r="LKT97" s="17"/>
      <c r="LKU97" s="17"/>
      <c r="LKV97" s="17"/>
      <c r="LKW97" s="17"/>
      <c r="LKX97" s="17"/>
      <c r="LKY97" s="17"/>
      <c r="LKZ97" s="17"/>
      <c r="LLA97" s="17"/>
      <c r="LLB97" s="17"/>
      <c r="LLC97" s="17"/>
      <c r="LLD97" s="17"/>
      <c r="LLE97" s="17"/>
      <c r="LLF97" s="17"/>
      <c r="LLG97" s="17"/>
      <c r="LLH97" s="17"/>
      <c r="LLI97" s="17"/>
      <c r="LLJ97" s="17"/>
      <c r="LLK97" s="17"/>
      <c r="LLL97" s="17"/>
      <c r="LLM97" s="17"/>
      <c r="LLN97" s="17"/>
      <c r="LLO97" s="17"/>
      <c r="LLP97" s="17"/>
      <c r="LLQ97" s="17"/>
      <c r="LLR97" s="17"/>
      <c r="LLS97" s="17"/>
      <c r="LLT97" s="17"/>
      <c r="LLU97" s="17"/>
      <c r="LLV97" s="17"/>
      <c r="LLW97" s="17"/>
      <c r="LLX97" s="17"/>
      <c r="LLY97" s="17"/>
      <c r="LLZ97" s="17"/>
      <c r="LMA97" s="17"/>
      <c r="LMB97" s="17"/>
      <c r="LMC97" s="17"/>
      <c r="LMD97" s="17"/>
      <c r="LME97" s="17"/>
      <c r="LMF97" s="17"/>
      <c r="LMG97" s="17"/>
      <c r="LMH97" s="17"/>
      <c r="LMI97" s="17"/>
      <c r="LMJ97" s="17"/>
      <c r="LMK97" s="17"/>
      <c r="LML97" s="17"/>
      <c r="LMM97" s="17"/>
      <c r="LMN97" s="17"/>
      <c r="LMO97" s="17"/>
      <c r="LMP97" s="17"/>
      <c r="LMQ97" s="17"/>
      <c r="LMR97" s="17"/>
      <c r="LMS97" s="17"/>
      <c r="LMT97" s="17"/>
      <c r="LMU97" s="17"/>
      <c r="LMV97" s="17"/>
      <c r="LMW97" s="17"/>
      <c r="LMX97" s="17"/>
      <c r="LMY97" s="17"/>
      <c r="LMZ97" s="17"/>
      <c r="LNA97" s="17"/>
      <c r="LNB97" s="17"/>
      <c r="LNC97" s="17"/>
      <c r="LND97" s="17"/>
      <c r="LNE97" s="17"/>
      <c r="LNF97" s="17"/>
      <c r="LNG97" s="17"/>
      <c r="LNH97" s="17"/>
      <c r="LNI97" s="17"/>
      <c r="LNJ97" s="17"/>
      <c r="LNK97" s="17"/>
      <c r="LNL97" s="17"/>
      <c r="LNM97" s="17"/>
      <c r="LNN97" s="17"/>
      <c r="LNO97" s="17"/>
      <c r="LNP97" s="17"/>
      <c r="LNQ97" s="17"/>
      <c r="LNR97" s="17"/>
      <c r="LNS97" s="17"/>
      <c r="LNT97" s="17"/>
      <c r="LNU97" s="17"/>
      <c r="LNV97" s="17"/>
      <c r="LNW97" s="17"/>
      <c r="LNX97" s="17"/>
      <c r="LNY97" s="17"/>
      <c r="LNZ97" s="17"/>
      <c r="LOA97" s="17"/>
      <c r="LOB97" s="17"/>
      <c r="LOC97" s="17"/>
      <c r="LOD97" s="17"/>
      <c r="LOE97" s="17"/>
      <c r="LOF97" s="17"/>
      <c r="LOG97" s="17"/>
      <c r="LOH97" s="17"/>
      <c r="LOI97" s="17"/>
      <c r="LOJ97" s="17"/>
      <c r="LOK97" s="17"/>
      <c r="LOL97" s="17"/>
      <c r="LOM97" s="17"/>
      <c r="LON97" s="17"/>
      <c r="LOO97" s="17"/>
      <c r="LOP97" s="17"/>
      <c r="LOQ97" s="17"/>
      <c r="LOR97" s="17"/>
      <c r="LOS97" s="17"/>
      <c r="LOT97" s="17"/>
      <c r="LOU97" s="17"/>
      <c r="LOV97" s="17"/>
      <c r="LOW97" s="17"/>
      <c r="LOX97" s="17"/>
      <c r="LOY97" s="17"/>
      <c r="LOZ97" s="17"/>
      <c r="LPA97" s="17"/>
      <c r="LPB97" s="17"/>
      <c r="LPC97" s="17"/>
      <c r="LPD97" s="17"/>
      <c r="LPE97" s="17"/>
      <c r="LPF97" s="17"/>
      <c r="LPG97" s="17"/>
      <c r="LPH97" s="17"/>
      <c r="LPI97" s="17"/>
      <c r="LPJ97" s="17"/>
      <c r="LPK97" s="17"/>
      <c r="LPL97" s="17"/>
      <c r="LPM97" s="17"/>
      <c r="LPN97" s="17"/>
      <c r="LPO97" s="17"/>
      <c r="LPP97" s="17"/>
      <c r="LPQ97" s="17"/>
      <c r="LPR97" s="17"/>
      <c r="LPS97" s="17"/>
      <c r="LPT97" s="17"/>
      <c r="LPU97" s="17"/>
      <c r="LPV97" s="17"/>
      <c r="LPW97" s="17"/>
      <c r="LPX97" s="17"/>
      <c r="LPY97" s="17"/>
      <c r="LPZ97" s="17"/>
      <c r="LQA97" s="17"/>
      <c r="LQB97" s="17"/>
      <c r="LQC97" s="17"/>
      <c r="LQD97" s="17"/>
      <c r="LQE97" s="17"/>
      <c r="LQF97" s="17"/>
      <c r="LQG97" s="17"/>
      <c r="LQH97" s="17"/>
      <c r="LQI97" s="17"/>
      <c r="LQJ97" s="17"/>
      <c r="LQK97" s="17"/>
      <c r="LQL97" s="17"/>
      <c r="LQM97" s="17"/>
      <c r="LQN97" s="17"/>
      <c r="LQO97" s="17"/>
      <c r="LQP97" s="17"/>
      <c r="LQQ97" s="17"/>
      <c r="LQR97" s="17"/>
      <c r="LQS97" s="17"/>
      <c r="LQT97" s="17"/>
      <c r="LQU97" s="17"/>
      <c r="LQV97" s="17"/>
      <c r="LQW97" s="17"/>
      <c r="LQX97" s="17"/>
      <c r="LQY97" s="17"/>
      <c r="LQZ97" s="17"/>
      <c r="LRA97" s="17"/>
      <c r="LRB97" s="17"/>
      <c r="LRC97" s="17"/>
      <c r="LRD97" s="17"/>
      <c r="LRE97" s="17"/>
      <c r="LRF97" s="17"/>
      <c r="LRG97" s="17"/>
      <c r="LRH97" s="17"/>
      <c r="LRI97" s="17"/>
      <c r="LRJ97" s="17"/>
      <c r="LRK97" s="17"/>
      <c r="LRL97" s="17"/>
      <c r="LRM97" s="17"/>
      <c r="LRN97" s="17"/>
      <c r="LRO97" s="17"/>
      <c r="LRP97" s="17"/>
      <c r="LRQ97" s="17"/>
      <c r="LRR97" s="17"/>
      <c r="LRS97" s="17"/>
      <c r="LRT97" s="17"/>
      <c r="LRU97" s="17"/>
      <c r="LRV97" s="17"/>
      <c r="LRW97" s="17"/>
      <c r="LRX97" s="17"/>
      <c r="LRY97" s="17"/>
      <c r="LRZ97" s="17"/>
      <c r="LSA97" s="17"/>
      <c r="LSB97" s="17"/>
      <c r="LSC97" s="17"/>
      <c r="LSD97" s="17"/>
      <c r="LSE97" s="17"/>
      <c r="LSF97" s="17"/>
      <c r="LSG97" s="17"/>
      <c r="LSH97" s="17"/>
      <c r="LSI97" s="17"/>
      <c r="LSJ97" s="17"/>
      <c r="LSK97" s="17"/>
      <c r="LSL97" s="17"/>
      <c r="LSM97" s="17"/>
      <c r="LSN97" s="17"/>
      <c r="LSO97" s="17"/>
      <c r="LSP97" s="17"/>
      <c r="LSQ97" s="17"/>
      <c r="LSR97" s="17"/>
      <c r="LSS97" s="17"/>
      <c r="LST97" s="17"/>
      <c r="LSU97" s="17"/>
      <c r="LSV97" s="17"/>
      <c r="LSW97" s="17"/>
      <c r="LSX97" s="17"/>
      <c r="LSY97" s="17"/>
      <c r="LSZ97" s="17"/>
      <c r="LTA97" s="17"/>
      <c r="LTB97" s="17"/>
      <c r="LTC97" s="17"/>
      <c r="LTD97" s="17"/>
      <c r="LTE97" s="17"/>
      <c r="LTF97" s="17"/>
      <c r="LTG97" s="17"/>
      <c r="LTH97" s="17"/>
      <c r="LTI97" s="17"/>
      <c r="LTJ97" s="17"/>
      <c r="LTK97" s="17"/>
      <c r="LTL97" s="17"/>
      <c r="LTM97" s="17"/>
      <c r="LTN97" s="17"/>
      <c r="LTO97" s="17"/>
      <c r="LTP97" s="17"/>
      <c r="LTQ97" s="17"/>
      <c r="LTR97" s="17"/>
      <c r="LTS97" s="17"/>
      <c r="LTT97" s="17"/>
      <c r="LTU97" s="17"/>
      <c r="LTV97" s="17"/>
      <c r="LTW97" s="17"/>
      <c r="LTX97" s="17"/>
      <c r="LTY97" s="17"/>
      <c r="LTZ97" s="17"/>
      <c r="LUA97" s="17"/>
      <c r="LUB97" s="17"/>
      <c r="LUC97" s="17"/>
      <c r="LUD97" s="17"/>
      <c r="LUE97" s="17"/>
      <c r="LUF97" s="17"/>
      <c r="LUG97" s="17"/>
      <c r="LUH97" s="17"/>
      <c r="LUI97" s="17"/>
      <c r="LUJ97" s="17"/>
      <c r="LUK97" s="17"/>
      <c r="LUL97" s="17"/>
      <c r="LUM97" s="17"/>
      <c r="LUN97" s="17"/>
      <c r="LUO97" s="17"/>
      <c r="LUP97" s="17"/>
      <c r="LUQ97" s="17"/>
      <c r="LUR97" s="17"/>
      <c r="LUS97" s="17"/>
      <c r="LUT97" s="17"/>
      <c r="LUU97" s="17"/>
      <c r="LUV97" s="17"/>
      <c r="LUW97" s="17"/>
      <c r="LUX97" s="17"/>
      <c r="LUY97" s="17"/>
      <c r="LUZ97" s="17"/>
      <c r="LVA97" s="17"/>
      <c r="LVB97" s="17"/>
      <c r="LVC97" s="17"/>
      <c r="LVD97" s="17"/>
      <c r="LVE97" s="17"/>
      <c r="LVF97" s="17"/>
      <c r="LVG97" s="17"/>
      <c r="LVH97" s="17"/>
      <c r="LVI97" s="17"/>
      <c r="LVJ97" s="17"/>
      <c r="LVK97" s="17"/>
      <c r="LVL97" s="17"/>
      <c r="LVM97" s="17"/>
      <c r="LVN97" s="17"/>
      <c r="LVO97" s="17"/>
      <c r="LVP97" s="17"/>
      <c r="LVQ97" s="17"/>
      <c r="LVR97" s="17"/>
      <c r="LVS97" s="17"/>
      <c r="LVT97" s="17"/>
      <c r="LVU97" s="17"/>
      <c r="LVV97" s="17"/>
      <c r="LVW97" s="17"/>
      <c r="LVX97" s="17"/>
      <c r="LVY97" s="17"/>
      <c r="LVZ97" s="17"/>
      <c r="LWA97" s="17"/>
      <c r="LWB97" s="17"/>
      <c r="LWC97" s="17"/>
      <c r="LWD97" s="17"/>
      <c r="LWE97" s="17"/>
      <c r="LWF97" s="17"/>
      <c r="LWG97" s="17"/>
      <c r="LWH97" s="17"/>
      <c r="LWI97" s="17"/>
      <c r="LWJ97" s="17"/>
      <c r="LWK97" s="17"/>
      <c r="LWL97" s="17"/>
      <c r="LWM97" s="17"/>
      <c r="LWN97" s="17"/>
      <c r="LWO97" s="17"/>
      <c r="LWP97" s="17"/>
      <c r="LWQ97" s="17"/>
      <c r="LWR97" s="17"/>
      <c r="LWS97" s="17"/>
      <c r="LWT97" s="17"/>
      <c r="LWU97" s="17"/>
      <c r="LWV97" s="17"/>
      <c r="LWW97" s="17"/>
      <c r="LWX97" s="17"/>
      <c r="LWY97" s="17"/>
      <c r="LWZ97" s="17"/>
      <c r="LXA97" s="17"/>
      <c r="LXB97" s="17"/>
      <c r="LXC97" s="17"/>
      <c r="LXD97" s="17"/>
      <c r="LXE97" s="17"/>
      <c r="LXF97" s="17"/>
      <c r="LXG97" s="17"/>
      <c r="LXH97" s="17"/>
      <c r="LXI97" s="17"/>
      <c r="LXJ97" s="17"/>
      <c r="LXK97" s="17"/>
      <c r="LXL97" s="17"/>
      <c r="LXM97" s="17"/>
      <c r="LXN97" s="17"/>
      <c r="LXO97" s="17"/>
      <c r="LXP97" s="17"/>
      <c r="LXQ97" s="17"/>
      <c r="LXR97" s="17"/>
      <c r="LXS97" s="17"/>
      <c r="LXT97" s="17"/>
      <c r="LXU97" s="17"/>
      <c r="LXV97" s="17"/>
      <c r="LXW97" s="17"/>
      <c r="LXX97" s="17"/>
      <c r="LXY97" s="17"/>
      <c r="LXZ97" s="17"/>
      <c r="LYA97" s="17"/>
      <c r="LYB97" s="17"/>
      <c r="LYC97" s="17"/>
      <c r="LYD97" s="17"/>
      <c r="LYE97" s="17"/>
      <c r="LYF97" s="17"/>
      <c r="LYG97" s="17"/>
      <c r="LYH97" s="17"/>
      <c r="LYI97" s="17"/>
      <c r="LYJ97" s="17"/>
      <c r="LYK97" s="17"/>
      <c r="LYL97" s="17"/>
      <c r="LYM97" s="17"/>
      <c r="LYN97" s="17"/>
      <c r="LYO97" s="17"/>
      <c r="LYP97" s="17"/>
      <c r="LYQ97" s="17"/>
      <c r="LYR97" s="17"/>
      <c r="LYS97" s="17"/>
      <c r="LYT97" s="17"/>
      <c r="LYU97" s="17"/>
      <c r="LYV97" s="17"/>
      <c r="LYW97" s="17"/>
      <c r="LYX97" s="17"/>
      <c r="LYY97" s="17"/>
      <c r="LYZ97" s="17"/>
      <c r="LZA97" s="17"/>
      <c r="LZB97" s="17"/>
      <c r="LZC97" s="17"/>
      <c r="LZD97" s="17"/>
      <c r="LZE97" s="17"/>
      <c r="LZF97" s="17"/>
      <c r="LZG97" s="17"/>
      <c r="LZH97" s="17"/>
      <c r="LZI97" s="17"/>
      <c r="LZJ97" s="17"/>
      <c r="LZK97" s="17"/>
      <c r="LZL97" s="17"/>
      <c r="LZM97" s="17"/>
      <c r="LZN97" s="17"/>
      <c r="LZO97" s="17"/>
      <c r="LZP97" s="17"/>
      <c r="LZQ97" s="17"/>
      <c r="LZR97" s="17"/>
      <c r="LZS97" s="17"/>
      <c r="LZT97" s="17"/>
      <c r="LZU97" s="17"/>
      <c r="LZV97" s="17"/>
      <c r="LZW97" s="17"/>
      <c r="LZX97" s="17"/>
      <c r="LZY97" s="17"/>
      <c r="LZZ97" s="17"/>
      <c r="MAA97" s="17"/>
      <c r="MAB97" s="17"/>
      <c r="MAC97" s="17"/>
      <c r="MAD97" s="17"/>
      <c r="MAE97" s="17"/>
      <c r="MAF97" s="17"/>
      <c r="MAG97" s="17"/>
      <c r="MAH97" s="17"/>
      <c r="MAI97" s="17"/>
      <c r="MAJ97" s="17"/>
      <c r="MAK97" s="17"/>
      <c r="MAL97" s="17"/>
      <c r="MAM97" s="17"/>
      <c r="MAN97" s="17"/>
      <c r="MAO97" s="17"/>
      <c r="MAP97" s="17"/>
      <c r="MAQ97" s="17"/>
      <c r="MAR97" s="17"/>
      <c r="MAS97" s="17"/>
      <c r="MAT97" s="17"/>
      <c r="MAU97" s="17"/>
      <c r="MAV97" s="17"/>
      <c r="MAW97" s="17"/>
      <c r="MAX97" s="17"/>
      <c r="MAY97" s="17"/>
      <c r="MAZ97" s="17"/>
      <c r="MBA97" s="17"/>
      <c r="MBB97" s="17"/>
      <c r="MBC97" s="17"/>
      <c r="MBD97" s="17"/>
      <c r="MBE97" s="17"/>
      <c r="MBF97" s="17"/>
      <c r="MBG97" s="17"/>
      <c r="MBH97" s="17"/>
      <c r="MBI97" s="17"/>
      <c r="MBJ97" s="17"/>
      <c r="MBK97" s="17"/>
      <c r="MBL97" s="17"/>
      <c r="MBM97" s="17"/>
      <c r="MBN97" s="17"/>
      <c r="MBO97" s="17"/>
      <c r="MBP97" s="17"/>
      <c r="MBQ97" s="17"/>
      <c r="MBR97" s="17"/>
      <c r="MBS97" s="17"/>
      <c r="MBT97" s="17"/>
      <c r="MBU97" s="17"/>
      <c r="MBV97" s="17"/>
      <c r="MBW97" s="17"/>
      <c r="MBX97" s="17"/>
      <c r="MBY97" s="17"/>
      <c r="MBZ97" s="17"/>
      <c r="MCA97" s="17"/>
      <c r="MCB97" s="17"/>
      <c r="MCC97" s="17"/>
      <c r="MCD97" s="17"/>
      <c r="MCE97" s="17"/>
      <c r="MCF97" s="17"/>
      <c r="MCG97" s="17"/>
      <c r="MCH97" s="17"/>
      <c r="MCI97" s="17"/>
      <c r="MCJ97" s="17"/>
      <c r="MCK97" s="17"/>
      <c r="MCL97" s="17"/>
      <c r="MCM97" s="17"/>
      <c r="MCN97" s="17"/>
      <c r="MCO97" s="17"/>
      <c r="MCP97" s="17"/>
      <c r="MCQ97" s="17"/>
      <c r="MCR97" s="17"/>
      <c r="MCS97" s="17"/>
      <c r="MCT97" s="17"/>
      <c r="MCU97" s="17"/>
      <c r="MCV97" s="17"/>
      <c r="MCW97" s="17"/>
      <c r="MCX97" s="17"/>
      <c r="MCY97" s="17"/>
      <c r="MCZ97" s="17"/>
      <c r="MDA97" s="17"/>
      <c r="MDB97" s="17"/>
      <c r="MDC97" s="17"/>
      <c r="MDD97" s="17"/>
      <c r="MDE97" s="17"/>
      <c r="MDF97" s="17"/>
      <c r="MDG97" s="17"/>
      <c r="MDH97" s="17"/>
      <c r="MDI97" s="17"/>
      <c r="MDJ97" s="17"/>
      <c r="MDK97" s="17"/>
      <c r="MDL97" s="17"/>
      <c r="MDM97" s="17"/>
      <c r="MDN97" s="17"/>
      <c r="MDO97" s="17"/>
      <c r="MDP97" s="17"/>
      <c r="MDQ97" s="17"/>
      <c r="MDR97" s="17"/>
      <c r="MDS97" s="17"/>
      <c r="MDT97" s="17"/>
      <c r="MDU97" s="17"/>
      <c r="MDV97" s="17"/>
      <c r="MDW97" s="17"/>
      <c r="MDX97" s="17"/>
      <c r="MDY97" s="17"/>
      <c r="MDZ97" s="17"/>
      <c r="MEA97" s="17"/>
      <c r="MEB97" s="17"/>
      <c r="MEC97" s="17"/>
      <c r="MED97" s="17"/>
      <c r="MEE97" s="17"/>
      <c r="MEF97" s="17"/>
      <c r="MEG97" s="17"/>
      <c r="MEH97" s="17"/>
      <c r="MEI97" s="17"/>
      <c r="MEJ97" s="17"/>
      <c r="MEK97" s="17"/>
      <c r="MEL97" s="17"/>
      <c r="MEM97" s="17"/>
      <c r="MEN97" s="17"/>
      <c r="MEO97" s="17"/>
      <c r="MEP97" s="17"/>
      <c r="MEQ97" s="17"/>
      <c r="MER97" s="17"/>
      <c r="MES97" s="17"/>
      <c r="MET97" s="17"/>
      <c r="MEU97" s="17"/>
      <c r="MEV97" s="17"/>
      <c r="MEW97" s="17"/>
      <c r="MEX97" s="17"/>
      <c r="MEY97" s="17"/>
      <c r="MEZ97" s="17"/>
      <c r="MFA97" s="17"/>
      <c r="MFB97" s="17"/>
      <c r="MFC97" s="17"/>
      <c r="MFD97" s="17"/>
      <c r="MFE97" s="17"/>
      <c r="MFF97" s="17"/>
      <c r="MFG97" s="17"/>
      <c r="MFH97" s="17"/>
      <c r="MFI97" s="17"/>
      <c r="MFJ97" s="17"/>
      <c r="MFK97" s="17"/>
      <c r="MFL97" s="17"/>
      <c r="MFM97" s="17"/>
      <c r="MFN97" s="17"/>
      <c r="MFO97" s="17"/>
      <c r="MFP97" s="17"/>
      <c r="MFQ97" s="17"/>
      <c r="MFR97" s="17"/>
      <c r="MFS97" s="17"/>
      <c r="MFT97" s="17"/>
      <c r="MFU97" s="17"/>
      <c r="MFV97" s="17"/>
      <c r="MFW97" s="17"/>
      <c r="MFX97" s="17"/>
      <c r="MFY97" s="17"/>
      <c r="MFZ97" s="17"/>
      <c r="MGA97" s="17"/>
      <c r="MGB97" s="17"/>
      <c r="MGC97" s="17"/>
      <c r="MGD97" s="17"/>
      <c r="MGE97" s="17"/>
      <c r="MGF97" s="17"/>
      <c r="MGG97" s="17"/>
      <c r="MGH97" s="17"/>
      <c r="MGI97" s="17"/>
      <c r="MGJ97" s="17"/>
      <c r="MGK97" s="17"/>
      <c r="MGL97" s="17"/>
      <c r="MGM97" s="17"/>
      <c r="MGN97" s="17"/>
      <c r="MGO97" s="17"/>
      <c r="MGP97" s="17"/>
      <c r="MGQ97" s="17"/>
      <c r="MGR97" s="17"/>
      <c r="MGS97" s="17"/>
      <c r="MGT97" s="17"/>
      <c r="MGU97" s="17"/>
      <c r="MGV97" s="17"/>
      <c r="MGW97" s="17"/>
      <c r="MGX97" s="17"/>
      <c r="MGY97" s="17"/>
      <c r="MGZ97" s="17"/>
      <c r="MHA97" s="17"/>
      <c r="MHB97" s="17"/>
      <c r="MHC97" s="17"/>
      <c r="MHD97" s="17"/>
      <c r="MHE97" s="17"/>
      <c r="MHF97" s="17"/>
      <c r="MHG97" s="17"/>
      <c r="MHH97" s="17"/>
      <c r="MHI97" s="17"/>
      <c r="MHJ97" s="17"/>
      <c r="MHK97" s="17"/>
      <c r="MHL97" s="17"/>
      <c r="MHM97" s="17"/>
      <c r="MHN97" s="17"/>
      <c r="MHO97" s="17"/>
      <c r="MHP97" s="17"/>
      <c r="MHQ97" s="17"/>
      <c r="MHR97" s="17"/>
      <c r="MHS97" s="17"/>
      <c r="MHT97" s="17"/>
      <c r="MHU97" s="17"/>
      <c r="MHV97" s="17"/>
      <c r="MHW97" s="17"/>
      <c r="MHX97" s="17"/>
      <c r="MHY97" s="17"/>
      <c r="MHZ97" s="17"/>
      <c r="MIA97" s="17"/>
      <c r="MIB97" s="17"/>
      <c r="MIC97" s="17"/>
      <c r="MID97" s="17"/>
      <c r="MIE97" s="17"/>
      <c r="MIF97" s="17"/>
      <c r="MIG97" s="17"/>
      <c r="MIH97" s="17"/>
      <c r="MII97" s="17"/>
      <c r="MIJ97" s="17"/>
      <c r="MIK97" s="17"/>
      <c r="MIL97" s="17"/>
      <c r="MIM97" s="17"/>
      <c r="MIN97" s="17"/>
      <c r="MIO97" s="17"/>
      <c r="MIP97" s="17"/>
      <c r="MIQ97" s="17"/>
      <c r="MIR97" s="17"/>
      <c r="MIS97" s="17"/>
      <c r="MIT97" s="17"/>
      <c r="MIU97" s="17"/>
      <c r="MIV97" s="17"/>
      <c r="MIW97" s="17"/>
      <c r="MIX97" s="17"/>
      <c r="MIY97" s="17"/>
      <c r="MIZ97" s="17"/>
      <c r="MJA97" s="17"/>
      <c r="MJB97" s="17"/>
      <c r="MJC97" s="17"/>
      <c r="MJD97" s="17"/>
      <c r="MJE97" s="17"/>
      <c r="MJF97" s="17"/>
      <c r="MJG97" s="17"/>
      <c r="MJH97" s="17"/>
      <c r="MJI97" s="17"/>
      <c r="MJJ97" s="17"/>
      <c r="MJK97" s="17"/>
      <c r="MJL97" s="17"/>
      <c r="MJM97" s="17"/>
      <c r="MJN97" s="17"/>
      <c r="MJO97" s="17"/>
      <c r="MJP97" s="17"/>
      <c r="MJQ97" s="17"/>
      <c r="MJR97" s="17"/>
      <c r="MJS97" s="17"/>
      <c r="MJT97" s="17"/>
      <c r="MJU97" s="17"/>
      <c r="MJV97" s="17"/>
      <c r="MJW97" s="17"/>
      <c r="MJX97" s="17"/>
      <c r="MJY97" s="17"/>
      <c r="MJZ97" s="17"/>
      <c r="MKA97" s="17"/>
      <c r="MKB97" s="17"/>
      <c r="MKC97" s="17"/>
      <c r="MKD97" s="17"/>
      <c r="MKE97" s="17"/>
      <c r="MKF97" s="17"/>
      <c r="MKG97" s="17"/>
      <c r="MKH97" s="17"/>
      <c r="MKI97" s="17"/>
      <c r="MKJ97" s="17"/>
      <c r="MKK97" s="17"/>
      <c r="MKL97" s="17"/>
      <c r="MKM97" s="17"/>
      <c r="MKN97" s="17"/>
      <c r="MKO97" s="17"/>
      <c r="MKP97" s="17"/>
      <c r="MKQ97" s="17"/>
      <c r="MKR97" s="17"/>
      <c r="MKS97" s="17"/>
      <c r="MKT97" s="17"/>
      <c r="MKU97" s="17"/>
      <c r="MKV97" s="17"/>
      <c r="MKW97" s="17"/>
      <c r="MKX97" s="17"/>
      <c r="MKY97" s="17"/>
      <c r="MKZ97" s="17"/>
      <c r="MLA97" s="17"/>
      <c r="MLB97" s="17"/>
      <c r="MLC97" s="17"/>
      <c r="MLD97" s="17"/>
      <c r="MLE97" s="17"/>
      <c r="MLF97" s="17"/>
      <c r="MLG97" s="17"/>
      <c r="MLH97" s="17"/>
      <c r="MLI97" s="17"/>
      <c r="MLJ97" s="17"/>
      <c r="MLK97" s="17"/>
      <c r="MLL97" s="17"/>
      <c r="MLM97" s="17"/>
      <c r="MLN97" s="17"/>
      <c r="MLO97" s="17"/>
      <c r="MLP97" s="17"/>
      <c r="MLQ97" s="17"/>
      <c r="MLR97" s="17"/>
      <c r="MLS97" s="17"/>
      <c r="MLT97" s="17"/>
      <c r="MLU97" s="17"/>
      <c r="MLV97" s="17"/>
      <c r="MLW97" s="17"/>
      <c r="MLX97" s="17"/>
      <c r="MLY97" s="17"/>
      <c r="MLZ97" s="17"/>
      <c r="MMA97" s="17"/>
      <c r="MMB97" s="17"/>
      <c r="MMC97" s="17"/>
      <c r="MMD97" s="17"/>
      <c r="MME97" s="17"/>
      <c r="MMF97" s="17"/>
      <c r="MMG97" s="17"/>
      <c r="MMH97" s="17"/>
      <c r="MMI97" s="17"/>
      <c r="MMJ97" s="17"/>
      <c r="MMK97" s="17"/>
      <c r="MML97" s="17"/>
      <c r="MMM97" s="17"/>
      <c r="MMN97" s="17"/>
      <c r="MMO97" s="17"/>
      <c r="MMP97" s="17"/>
      <c r="MMQ97" s="17"/>
      <c r="MMR97" s="17"/>
      <c r="MMS97" s="17"/>
      <c r="MMT97" s="17"/>
      <c r="MMU97" s="17"/>
      <c r="MMV97" s="17"/>
      <c r="MMW97" s="17"/>
      <c r="MMX97" s="17"/>
      <c r="MMY97" s="17"/>
      <c r="MMZ97" s="17"/>
      <c r="MNA97" s="17"/>
      <c r="MNB97" s="17"/>
      <c r="MNC97" s="17"/>
      <c r="MND97" s="17"/>
      <c r="MNE97" s="17"/>
      <c r="MNF97" s="17"/>
      <c r="MNG97" s="17"/>
      <c r="MNH97" s="17"/>
      <c r="MNI97" s="17"/>
      <c r="MNJ97" s="17"/>
      <c r="MNK97" s="17"/>
      <c r="MNL97" s="17"/>
      <c r="MNM97" s="17"/>
      <c r="MNN97" s="17"/>
      <c r="MNO97" s="17"/>
      <c r="MNP97" s="17"/>
      <c r="MNQ97" s="17"/>
      <c r="MNR97" s="17"/>
      <c r="MNS97" s="17"/>
      <c r="MNT97" s="17"/>
      <c r="MNU97" s="17"/>
      <c r="MNV97" s="17"/>
      <c r="MNW97" s="17"/>
      <c r="MNX97" s="17"/>
      <c r="MNY97" s="17"/>
      <c r="MNZ97" s="17"/>
      <c r="MOA97" s="17"/>
      <c r="MOB97" s="17"/>
      <c r="MOC97" s="17"/>
      <c r="MOD97" s="17"/>
      <c r="MOE97" s="17"/>
      <c r="MOF97" s="17"/>
      <c r="MOG97" s="17"/>
      <c r="MOH97" s="17"/>
      <c r="MOI97" s="17"/>
      <c r="MOJ97" s="17"/>
      <c r="MOK97" s="17"/>
      <c r="MOL97" s="17"/>
      <c r="MOM97" s="17"/>
      <c r="MON97" s="17"/>
      <c r="MOO97" s="17"/>
      <c r="MOP97" s="17"/>
      <c r="MOQ97" s="17"/>
      <c r="MOR97" s="17"/>
      <c r="MOS97" s="17"/>
      <c r="MOT97" s="17"/>
      <c r="MOU97" s="17"/>
      <c r="MOV97" s="17"/>
      <c r="MOW97" s="17"/>
      <c r="MOX97" s="17"/>
      <c r="MOY97" s="17"/>
      <c r="MOZ97" s="17"/>
      <c r="MPA97" s="17"/>
      <c r="MPB97" s="17"/>
      <c r="MPC97" s="17"/>
      <c r="MPD97" s="17"/>
      <c r="MPE97" s="17"/>
      <c r="MPF97" s="17"/>
      <c r="MPG97" s="17"/>
      <c r="MPH97" s="17"/>
      <c r="MPI97" s="17"/>
      <c r="MPJ97" s="17"/>
      <c r="MPK97" s="17"/>
      <c r="MPL97" s="17"/>
      <c r="MPM97" s="17"/>
      <c r="MPN97" s="17"/>
      <c r="MPO97" s="17"/>
      <c r="MPP97" s="17"/>
      <c r="MPQ97" s="17"/>
      <c r="MPR97" s="17"/>
      <c r="MPS97" s="17"/>
      <c r="MPT97" s="17"/>
      <c r="MPU97" s="17"/>
      <c r="MPV97" s="17"/>
      <c r="MPW97" s="17"/>
      <c r="MPX97" s="17"/>
      <c r="MPY97" s="17"/>
      <c r="MPZ97" s="17"/>
      <c r="MQA97" s="17"/>
      <c r="MQB97" s="17"/>
      <c r="MQC97" s="17"/>
      <c r="MQD97" s="17"/>
      <c r="MQE97" s="17"/>
      <c r="MQF97" s="17"/>
      <c r="MQG97" s="17"/>
      <c r="MQH97" s="17"/>
      <c r="MQI97" s="17"/>
      <c r="MQJ97" s="17"/>
      <c r="MQK97" s="17"/>
      <c r="MQL97" s="17"/>
      <c r="MQM97" s="17"/>
      <c r="MQN97" s="17"/>
      <c r="MQO97" s="17"/>
      <c r="MQP97" s="17"/>
      <c r="MQQ97" s="17"/>
      <c r="MQR97" s="17"/>
      <c r="MQS97" s="17"/>
      <c r="MQT97" s="17"/>
      <c r="MQU97" s="17"/>
      <c r="MQV97" s="17"/>
      <c r="MQW97" s="17"/>
      <c r="MQX97" s="17"/>
      <c r="MQY97" s="17"/>
      <c r="MQZ97" s="17"/>
      <c r="MRA97" s="17"/>
      <c r="MRB97" s="17"/>
      <c r="MRC97" s="17"/>
      <c r="MRD97" s="17"/>
      <c r="MRE97" s="17"/>
      <c r="MRF97" s="17"/>
      <c r="MRG97" s="17"/>
      <c r="MRH97" s="17"/>
      <c r="MRI97" s="17"/>
      <c r="MRJ97" s="17"/>
      <c r="MRK97" s="17"/>
      <c r="MRL97" s="17"/>
      <c r="MRM97" s="17"/>
      <c r="MRN97" s="17"/>
      <c r="MRO97" s="17"/>
      <c r="MRP97" s="17"/>
      <c r="MRQ97" s="17"/>
      <c r="MRR97" s="17"/>
      <c r="MRS97" s="17"/>
      <c r="MRT97" s="17"/>
      <c r="MRU97" s="17"/>
      <c r="MRV97" s="17"/>
      <c r="MRW97" s="17"/>
      <c r="MRX97" s="17"/>
      <c r="MRY97" s="17"/>
      <c r="MRZ97" s="17"/>
      <c r="MSA97" s="17"/>
      <c r="MSB97" s="17"/>
      <c r="MSC97" s="17"/>
      <c r="MSD97" s="17"/>
      <c r="MSE97" s="17"/>
      <c r="MSF97" s="17"/>
      <c r="MSG97" s="17"/>
      <c r="MSH97" s="17"/>
      <c r="MSI97" s="17"/>
      <c r="MSJ97" s="17"/>
      <c r="MSK97" s="17"/>
      <c r="MSL97" s="17"/>
      <c r="MSM97" s="17"/>
      <c r="MSN97" s="17"/>
      <c r="MSO97" s="17"/>
      <c r="MSP97" s="17"/>
      <c r="MSQ97" s="17"/>
      <c r="MSR97" s="17"/>
      <c r="MSS97" s="17"/>
      <c r="MST97" s="17"/>
      <c r="MSU97" s="17"/>
      <c r="MSV97" s="17"/>
      <c r="MSW97" s="17"/>
      <c r="MSX97" s="17"/>
      <c r="MSY97" s="17"/>
      <c r="MSZ97" s="17"/>
      <c r="MTA97" s="17"/>
      <c r="MTB97" s="17"/>
      <c r="MTC97" s="17"/>
      <c r="MTD97" s="17"/>
      <c r="MTE97" s="17"/>
      <c r="MTF97" s="17"/>
      <c r="MTG97" s="17"/>
      <c r="MTH97" s="17"/>
      <c r="MTI97" s="17"/>
      <c r="MTJ97" s="17"/>
      <c r="MTK97" s="17"/>
      <c r="MTL97" s="17"/>
      <c r="MTM97" s="17"/>
      <c r="MTN97" s="17"/>
      <c r="MTO97" s="17"/>
      <c r="MTP97" s="17"/>
      <c r="MTQ97" s="17"/>
      <c r="MTR97" s="17"/>
      <c r="MTS97" s="17"/>
      <c r="MTT97" s="17"/>
      <c r="MTU97" s="17"/>
      <c r="MTV97" s="17"/>
      <c r="MTW97" s="17"/>
      <c r="MTX97" s="17"/>
      <c r="MTY97" s="17"/>
      <c r="MTZ97" s="17"/>
      <c r="MUA97" s="17"/>
      <c r="MUB97" s="17"/>
      <c r="MUC97" s="17"/>
      <c r="MUD97" s="17"/>
      <c r="MUE97" s="17"/>
      <c r="MUF97" s="17"/>
      <c r="MUG97" s="17"/>
      <c r="MUH97" s="17"/>
      <c r="MUI97" s="17"/>
      <c r="MUJ97" s="17"/>
      <c r="MUK97" s="17"/>
      <c r="MUL97" s="17"/>
      <c r="MUM97" s="17"/>
      <c r="MUN97" s="17"/>
      <c r="MUO97" s="17"/>
      <c r="MUP97" s="17"/>
      <c r="MUQ97" s="17"/>
      <c r="MUR97" s="17"/>
      <c r="MUS97" s="17"/>
      <c r="MUT97" s="17"/>
      <c r="MUU97" s="17"/>
      <c r="MUV97" s="17"/>
      <c r="MUW97" s="17"/>
      <c r="MUX97" s="17"/>
      <c r="MUY97" s="17"/>
      <c r="MUZ97" s="17"/>
      <c r="MVA97" s="17"/>
      <c r="MVB97" s="17"/>
      <c r="MVC97" s="17"/>
      <c r="MVD97" s="17"/>
      <c r="MVE97" s="17"/>
      <c r="MVF97" s="17"/>
      <c r="MVG97" s="17"/>
      <c r="MVH97" s="17"/>
      <c r="MVI97" s="17"/>
      <c r="MVJ97" s="17"/>
      <c r="MVK97" s="17"/>
      <c r="MVL97" s="17"/>
      <c r="MVM97" s="17"/>
      <c r="MVN97" s="17"/>
      <c r="MVO97" s="17"/>
      <c r="MVP97" s="17"/>
      <c r="MVQ97" s="17"/>
      <c r="MVR97" s="17"/>
      <c r="MVS97" s="17"/>
      <c r="MVT97" s="17"/>
      <c r="MVU97" s="17"/>
      <c r="MVV97" s="17"/>
      <c r="MVW97" s="17"/>
      <c r="MVX97" s="17"/>
      <c r="MVY97" s="17"/>
      <c r="MVZ97" s="17"/>
      <c r="MWA97" s="17"/>
      <c r="MWB97" s="17"/>
      <c r="MWC97" s="17"/>
      <c r="MWD97" s="17"/>
      <c r="MWE97" s="17"/>
      <c r="MWF97" s="17"/>
      <c r="MWG97" s="17"/>
      <c r="MWH97" s="17"/>
      <c r="MWI97" s="17"/>
      <c r="MWJ97" s="17"/>
      <c r="MWK97" s="17"/>
      <c r="MWL97" s="17"/>
      <c r="MWM97" s="17"/>
      <c r="MWN97" s="17"/>
      <c r="MWO97" s="17"/>
      <c r="MWP97" s="17"/>
      <c r="MWQ97" s="17"/>
      <c r="MWR97" s="17"/>
      <c r="MWS97" s="17"/>
      <c r="MWT97" s="17"/>
      <c r="MWU97" s="17"/>
      <c r="MWV97" s="17"/>
      <c r="MWW97" s="17"/>
      <c r="MWX97" s="17"/>
      <c r="MWY97" s="17"/>
      <c r="MWZ97" s="17"/>
      <c r="MXA97" s="17"/>
      <c r="MXB97" s="17"/>
      <c r="MXC97" s="17"/>
      <c r="MXD97" s="17"/>
      <c r="MXE97" s="17"/>
      <c r="MXF97" s="17"/>
      <c r="MXG97" s="17"/>
      <c r="MXH97" s="17"/>
      <c r="MXI97" s="17"/>
      <c r="MXJ97" s="17"/>
      <c r="MXK97" s="17"/>
      <c r="MXL97" s="17"/>
      <c r="MXM97" s="17"/>
      <c r="MXN97" s="17"/>
      <c r="MXO97" s="17"/>
      <c r="MXP97" s="17"/>
      <c r="MXQ97" s="17"/>
      <c r="MXR97" s="17"/>
      <c r="MXS97" s="17"/>
      <c r="MXT97" s="17"/>
      <c r="MXU97" s="17"/>
      <c r="MXV97" s="17"/>
      <c r="MXW97" s="17"/>
      <c r="MXX97" s="17"/>
      <c r="MXY97" s="17"/>
      <c r="MXZ97" s="17"/>
      <c r="MYA97" s="17"/>
      <c r="MYB97" s="17"/>
      <c r="MYC97" s="17"/>
      <c r="MYD97" s="17"/>
      <c r="MYE97" s="17"/>
      <c r="MYF97" s="17"/>
      <c r="MYG97" s="17"/>
      <c r="MYH97" s="17"/>
      <c r="MYI97" s="17"/>
      <c r="MYJ97" s="17"/>
      <c r="MYK97" s="17"/>
      <c r="MYL97" s="17"/>
      <c r="MYM97" s="17"/>
      <c r="MYN97" s="17"/>
      <c r="MYO97" s="17"/>
      <c r="MYP97" s="17"/>
      <c r="MYQ97" s="17"/>
      <c r="MYR97" s="17"/>
      <c r="MYS97" s="17"/>
      <c r="MYT97" s="17"/>
      <c r="MYU97" s="17"/>
      <c r="MYV97" s="17"/>
      <c r="MYW97" s="17"/>
      <c r="MYX97" s="17"/>
      <c r="MYY97" s="17"/>
      <c r="MYZ97" s="17"/>
      <c r="MZA97" s="17"/>
      <c r="MZB97" s="17"/>
      <c r="MZC97" s="17"/>
      <c r="MZD97" s="17"/>
      <c r="MZE97" s="17"/>
      <c r="MZF97" s="17"/>
      <c r="MZG97" s="17"/>
      <c r="MZH97" s="17"/>
      <c r="MZI97" s="17"/>
      <c r="MZJ97" s="17"/>
      <c r="MZK97" s="17"/>
      <c r="MZL97" s="17"/>
      <c r="MZM97" s="17"/>
      <c r="MZN97" s="17"/>
      <c r="MZO97" s="17"/>
      <c r="MZP97" s="17"/>
      <c r="MZQ97" s="17"/>
      <c r="MZR97" s="17"/>
      <c r="MZS97" s="17"/>
      <c r="MZT97" s="17"/>
      <c r="MZU97" s="17"/>
      <c r="MZV97" s="17"/>
      <c r="MZW97" s="17"/>
      <c r="MZX97" s="17"/>
      <c r="MZY97" s="17"/>
      <c r="MZZ97" s="17"/>
      <c r="NAA97" s="17"/>
      <c r="NAB97" s="17"/>
      <c r="NAC97" s="17"/>
      <c r="NAD97" s="17"/>
      <c r="NAE97" s="17"/>
      <c r="NAF97" s="17"/>
      <c r="NAG97" s="17"/>
      <c r="NAH97" s="17"/>
      <c r="NAI97" s="17"/>
      <c r="NAJ97" s="17"/>
      <c r="NAK97" s="17"/>
      <c r="NAL97" s="17"/>
      <c r="NAM97" s="17"/>
      <c r="NAN97" s="17"/>
      <c r="NAO97" s="17"/>
      <c r="NAP97" s="17"/>
      <c r="NAQ97" s="17"/>
      <c r="NAR97" s="17"/>
      <c r="NAS97" s="17"/>
      <c r="NAT97" s="17"/>
      <c r="NAU97" s="17"/>
      <c r="NAV97" s="17"/>
      <c r="NAW97" s="17"/>
      <c r="NAX97" s="17"/>
      <c r="NAY97" s="17"/>
      <c r="NAZ97" s="17"/>
      <c r="NBA97" s="17"/>
      <c r="NBB97" s="17"/>
      <c r="NBC97" s="17"/>
      <c r="NBD97" s="17"/>
      <c r="NBE97" s="17"/>
      <c r="NBF97" s="17"/>
      <c r="NBG97" s="17"/>
      <c r="NBH97" s="17"/>
      <c r="NBI97" s="17"/>
      <c r="NBJ97" s="17"/>
      <c r="NBK97" s="17"/>
      <c r="NBL97" s="17"/>
      <c r="NBM97" s="17"/>
      <c r="NBN97" s="17"/>
      <c r="NBO97" s="17"/>
      <c r="NBP97" s="17"/>
      <c r="NBQ97" s="17"/>
      <c r="NBR97" s="17"/>
      <c r="NBS97" s="17"/>
      <c r="NBT97" s="17"/>
      <c r="NBU97" s="17"/>
      <c r="NBV97" s="17"/>
      <c r="NBW97" s="17"/>
      <c r="NBX97" s="17"/>
      <c r="NBY97" s="17"/>
      <c r="NBZ97" s="17"/>
      <c r="NCA97" s="17"/>
      <c r="NCB97" s="17"/>
      <c r="NCC97" s="17"/>
      <c r="NCD97" s="17"/>
      <c r="NCE97" s="17"/>
      <c r="NCF97" s="17"/>
      <c r="NCG97" s="17"/>
      <c r="NCH97" s="17"/>
      <c r="NCI97" s="17"/>
      <c r="NCJ97" s="17"/>
      <c r="NCK97" s="17"/>
      <c r="NCL97" s="17"/>
      <c r="NCM97" s="17"/>
      <c r="NCN97" s="17"/>
      <c r="NCO97" s="17"/>
      <c r="NCP97" s="17"/>
      <c r="NCQ97" s="17"/>
      <c r="NCR97" s="17"/>
      <c r="NCS97" s="17"/>
      <c r="NCT97" s="17"/>
      <c r="NCU97" s="17"/>
      <c r="NCV97" s="17"/>
      <c r="NCW97" s="17"/>
      <c r="NCX97" s="17"/>
      <c r="NCY97" s="17"/>
      <c r="NCZ97" s="17"/>
      <c r="NDA97" s="17"/>
      <c r="NDB97" s="17"/>
      <c r="NDC97" s="17"/>
      <c r="NDD97" s="17"/>
      <c r="NDE97" s="17"/>
      <c r="NDF97" s="17"/>
      <c r="NDG97" s="17"/>
      <c r="NDH97" s="17"/>
      <c r="NDI97" s="17"/>
      <c r="NDJ97" s="17"/>
      <c r="NDK97" s="17"/>
      <c r="NDL97" s="17"/>
      <c r="NDM97" s="17"/>
      <c r="NDN97" s="17"/>
      <c r="NDO97" s="17"/>
      <c r="NDP97" s="17"/>
      <c r="NDQ97" s="17"/>
      <c r="NDR97" s="17"/>
      <c r="NDS97" s="17"/>
      <c r="NDT97" s="17"/>
      <c r="NDU97" s="17"/>
      <c r="NDV97" s="17"/>
      <c r="NDW97" s="17"/>
      <c r="NDX97" s="17"/>
      <c r="NDY97" s="17"/>
      <c r="NDZ97" s="17"/>
      <c r="NEA97" s="17"/>
      <c r="NEB97" s="17"/>
      <c r="NEC97" s="17"/>
      <c r="NED97" s="17"/>
      <c r="NEE97" s="17"/>
      <c r="NEF97" s="17"/>
      <c r="NEG97" s="17"/>
      <c r="NEH97" s="17"/>
      <c r="NEI97" s="17"/>
      <c r="NEJ97" s="17"/>
      <c r="NEK97" s="17"/>
      <c r="NEL97" s="17"/>
      <c r="NEM97" s="17"/>
      <c r="NEN97" s="17"/>
      <c r="NEO97" s="17"/>
      <c r="NEP97" s="17"/>
      <c r="NEQ97" s="17"/>
      <c r="NER97" s="17"/>
      <c r="NES97" s="17"/>
      <c r="NET97" s="17"/>
      <c r="NEU97" s="17"/>
      <c r="NEV97" s="17"/>
      <c r="NEW97" s="17"/>
      <c r="NEX97" s="17"/>
      <c r="NEY97" s="17"/>
      <c r="NEZ97" s="17"/>
      <c r="NFA97" s="17"/>
      <c r="NFB97" s="17"/>
      <c r="NFC97" s="17"/>
      <c r="NFD97" s="17"/>
      <c r="NFE97" s="17"/>
      <c r="NFF97" s="17"/>
      <c r="NFG97" s="17"/>
      <c r="NFH97" s="17"/>
      <c r="NFI97" s="17"/>
      <c r="NFJ97" s="17"/>
      <c r="NFK97" s="17"/>
      <c r="NFL97" s="17"/>
      <c r="NFM97" s="17"/>
      <c r="NFN97" s="17"/>
      <c r="NFO97" s="17"/>
      <c r="NFP97" s="17"/>
      <c r="NFQ97" s="17"/>
      <c r="NFR97" s="17"/>
      <c r="NFS97" s="17"/>
      <c r="NFT97" s="17"/>
      <c r="NFU97" s="17"/>
      <c r="NFV97" s="17"/>
      <c r="NFW97" s="17"/>
      <c r="NFX97" s="17"/>
      <c r="NFY97" s="17"/>
      <c r="NFZ97" s="17"/>
      <c r="NGA97" s="17"/>
      <c r="NGB97" s="17"/>
      <c r="NGC97" s="17"/>
      <c r="NGD97" s="17"/>
      <c r="NGE97" s="17"/>
      <c r="NGF97" s="17"/>
      <c r="NGG97" s="17"/>
      <c r="NGH97" s="17"/>
      <c r="NGI97" s="17"/>
      <c r="NGJ97" s="17"/>
      <c r="NGK97" s="17"/>
      <c r="NGL97" s="17"/>
      <c r="NGM97" s="17"/>
      <c r="NGN97" s="17"/>
      <c r="NGO97" s="17"/>
      <c r="NGP97" s="17"/>
      <c r="NGQ97" s="17"/>
      <c r="NGR97" s="17"/>
      <c r="NGS97" s="17"/>
      <c r="NGT97" s="17"/>
      <c r="NGU97" s="17"/>
      <c r="NGV97" s="17"/>
      <c r="NGW97" s="17"/>
      <c r="NGX97" s="17"/>
      <c r="NGY97" s="17"/>
      <c r="NGZ97" s="17"/>
      <c r="NHA97" s="17"/>
      <c r="NHB97" s="17"/>
      <c r="NHC97" s="17"/>
      <c r="NHD97" s="17"/>
      <c r="NHE97" s="17"/>
      <c r="NHF97" s="17"/>
      <c r="NHG97" s="17"/>
      <c r="NHH97" s="17"/>
      <c r="NHI97" s="17"/>
      <c r="NHJ97" s="17"/>
      <c r="NHK97" s="17"/>
      <c r="NHL97" s="17"/>
      <c r="NHM97" s="17"/>
      <c r="NHN97" s="17"/>
      <c r="NHO97" s="17"/>
      <c r="NHP97" s="17"/>
      <c r="NHQ97" s="17"/>
      <c r="NHR97" s="17"/>
      <c r="NHS97" s="17"/>
      <c r="NHT97" s="17"/>
      <c r="NHU97" s="17"/>
      <c r="NHV97" s="17"/>
      <c r="NHW97" s="17"/>
      <c r="NHX97" s="17"/>
      <c r="NHY97" s="17"/>
      <c r="NHZ97" s="17"/>
      <c r="NIA97" s="17"/>
      <c r="NIB97" s="17"/>
      <c r="NIC97" s="17"/>
      <c r="NID97" s="17"/>
      <c r="NIE97" s="17"/>
      <c r="NIF97" s="17"/>
      <c r="NIG97" s="17"/>
      <c r="NIH97" s="17"/>
      <c r="NII97" s="17"/>
      <c r="NIJ97" s="17"/>
      <c r="NIK97" s="17"/>
      <c r="NIL97" s="17"/>
      <c r="NIM97" s="17"/>
      <c r="NIN97" s="17"/>
      <c r="NIO97" s="17"/>
      <c r="NIP97" s="17"/>
      <c r="NIQ97" s="17"/>
      <c r="NIR97" s="17"/>
      <c r="NIS97" s="17"/>
      <c r="NIT97" s="17"/>
      <c r="NIU97" s="17"/>
      <c r="NIV97" s="17"/>
      <c r="NIW97" s="17"/>
      <c r="NIX97" s="17"/>
      <c r="NIY97" s="17"/>
      <c r="NIZ97" s="17"/>
      <c r="NJA97" s="17"/>
      <c r="NJB97" s="17"/>
      <c r="NJC97" s="17"/>
      <c r="NJD97" s="17"/>
      <c r="NJE97" s="17"/>
      <c r="NJF97" s="17"/>
      <c r="NJG97" s="17"/>
      <c r="NJH97" s="17"/>
      <c r="NJI97" s="17"/>
      <c r="NJJ97" s="17"/>
      <c r="NJK97" s="17"/>
      <c r="NJL97" s="17"/>
      <c r="NJM97" s="17"/>
      <c r="NJN97" s="17"/>
      <c r="NJO97" s="17"/>
      <c r="NJP97" s="17"/>
      <c r="NJQ97" s="17"/>
      <c r="NJR97" s="17"/>
      <c r="NJS97" s="17"/>
      <c r="NJT97" s="17"/>
      <c r="NJU97" s="17"/>
      <c r="NJV97" s="17"/>
      <c r="NJW97" s="17"/>
      <c r="NJX97" s="17"/>
      <c r="NJY97" s="17"/>
      <c r="NJZ97" s="17"/>
      <c r="NKA97" s="17"/>
      <c r="NKB97" s="17"/>
      <c r="NKC97" s="17"/>
      <c r="NKD97" s="17"/>
      <c r="NKE97" s="17"/>
      <c r="NKF97" s="17"/>
      <c r="NKG97" s="17"/>
      <c r="NKH97" s="17"/>
      <c r="NKI97" s="17"/>
      <c r="NKJ97" s="17"/>
      <c r="NKK97" s="17"/>
      <c r="NKL97" s="17"/>
      <c r="NKM97" s="17"/>
      <c r="NKN97" s="17"/>
      <c r="NKO97" s="17"/>
      <c r="NKP97" s="17"/>
      <c r="NKQ97" s="17"/>
      <c r="NKR97" s="17"/>
      <c r="NKS97" s="17"/>
      <c r="NKT97" s="17"/>
      <c r="NKU97" s="17"/>
      <c r="NKV97" s="17"/>
      <c r="NKW97" s="17"/>
      <c r="NKX97" s="17"/>
      <c r="NKY97" s="17"/>
      <c r="NKZ97" s="17"/>
      <c r="NLA97" s="17"/>
      <c r="NLB97" s="17"/>
      <c r="NLC97" s="17"/>
      <c r="NLD97" s="17"/>
      <c r="NLE97" s="17"/>
      <c r="NLF97" s="17"/>
      <c r="NLG97" s="17"/>
      <c r="NLH97" s="17"/>
      <c r="NLI97" s="17"/>
      <c r="NLJ97" s="17"/>
      <c r="NLK97" s="17"/>
      <c r="NLL97" s="17"/>
      <c r="NLM97" s="17"/>
      <c r="NLN97" s="17"/>
      <c r="NLO97" s="17"/>
      <c r="NLP97" s="17"/>
      <c r="NLQ97" s="17"/>
      <c r="NLR97" s="17"/>
      <c r="NLS97" s="17"/>
      <c r="NLT97" s="17"/>
      <c r="NLU97" s="17"/>
      <c r="NLV97" s="17"/>
      <c r="NLW97" s="17"/>
      <c r="NLX97" s="17"/>
      <c r="NLY97" s="17"/>
      <c r="NLZ97" s="17"/>
      <c r="NMA97" s="17"/>
      <c r="NMB97" s="17"/>
      <c r="NMC97" s="17"/>
      <c r="NMD97" s="17"/>
      <c r="NME97" s="17"/>
      <c r="NMF97" s="17"/>
      <c r="NMG97" s="17"/>
      <c r="NMH97" s="17"/>
      <c r="NMI97" s="17"/>
      <c r="NMJ97" s="17"/>
      <c r="NMK97" s="17"/>
      <c r="NML97" s="17"/>
      <c r="NMM97" s="17"/>
      <c r="NMN97" s="17"/>
      <c r="NMO97" s="17"/>
      <c r="NMP97" s="17"/>
      <c r="NMQ97" s="17"/>
      <c r="NMR97" s="17"/>
      <c r="NMS97" s="17"/>
      <c r="NMT97" s="17"/>
      <c r="NMU97" s="17"/>
      <c r="NMV97" s="17"/>
      <c r="NMW97" s="17"/>
      <c r="NMX97" s="17"/>
      <c r="NMY97" s="17"/>
      <c r="NMZ97" s="17"/>
      <c r="NNA97" s="17"/>
      <c r="NNB97" s="17"/>
      <c r="NNC97" s="17"/>
      <c r="NND97" s="17"/>
      <c r="NNE97" s="17"/>
      <c r="NNF97" s="17"/>
      <c r="NNG97" s="17"/>
      <c r="NNH97" s="17"/>
      <c r="NNI97" s="17"/>
      <c r="NNJ97" s="17"/>
      <c r="NNK97" s="17"/>
      <c r="NNL97" s="17"/>
      <c r="NNM97" s="17"/>
      <c r="NNN97" s="17"/>
      <c r="NNO97" s="17"/>
      <c r="NNP97" s="17"/>
      <c r="NNQ97" s="17"/>
      <c r="NNR97" s="17"/>
      <c r="NNS97" s="17"/>
      <c r="NNT97" s="17"/>
      <c r="NNU97" s="17"/>
      <c r="NNV97" s="17"/>
      <c r="NNW97" s="17"/>
      <c r="NNX97" s="17"/>
      <c r="NNY97" s="17"/>
      <c r="NNZ97" s="17"/>
      <c r="NOA97" s="17"/>
      <c r="NOB97" s="17"/>
      <c r="NOC97" s="17"/>
      <c r="NOD97" s="17"/>
      <c r="NOE97" s="17"/>
      <c r="NOF97" s="17"/>
      <c r="NOG97" s="17"/>
      <c r="NOH97" s="17"/>
      <c r="NOI97" s="17"/>
      <c r="NOJ97" s="17"/>
      <c r="NOK97" s="17"/>
      <c r="NOL97" s="17"/>
      <c r="NOM97" s="17"/>
      <c r="NON97" s="17"/>
      <c r="NOO97" s="17"/>
      <c r="NOP97" s="17"/>
      <c r="NOQ97" s="17"/>
      <c r="NOR97" s="17"/>
      <c r="NOS97" s="17"/>
      <c r="NOT97" s="17"/>
      <c r="NOU97" s="17"/>
      <c r="NOV97" s="17"/>
      <c r="NOW97" s="17"/>
      <c r="NOX97" s="17"/>
      <c r="NOY97" s="17"/>
      <c r="NOZ97" s="17"/>
      <c r="NPA97" s="17"/>
      <c r="NPB97" s="17"/>
      <c r="NPC97" s="17"/>
      <c r="NPD97" s="17"/>
      <c r="NPE97" s="17"/>
      <c r="NPF97" s="17"/>
      <c r="NPG97" s="17"/>
      <c r="NPH97" s="17"/>
      <c r="NPI97" s="17"/>
      <c r="NPJ97" s="17"/>
      <c r="NPK97" s="17"/>
      <c r="NPL97" s="17"/>
      <c r="NPM97" s="17"/>
      <c r="NPN97" s="17"/>
      <c r="NPO97" s="17"/>
      <c r="NPP97" s="17"/>
      <c r="NPQ97" s="17"/>
      <c r="NPR97" s="17"/>
      <c r="NPS97" s="17"/>
      <c r="NPT97" s="17"/>
      <c r="NPU97" s="17"/>
      <c r="NPV97" s="17"/>
      <c r="NPW97" s="17"/>
      <c r="NPX97" s="17"/>
      <c r="NPY97" s="17"/>
      <c r="NPZ97" s="17"/>
      <c r="NQA97" s="17"/>
      <c r="NQB97" s="17"/>
      <c r="NQC97" s="17"/>
      <c r="NQD97" s="17"/>
      <c r="NQE97" s="17"/>
      <c r="NQF97" s="17"/>
      <c r="NQG97" s="17"/>
      <c r="NQH97" s="17"/>
      <c r="NQI97" s="17"/>
      <c r="NQJ97" s="17"/>
      <c r="NQK97" s="17"/>
      <c r="NQL97" s="17"/>
      <c r="NQM97" s="17"/>
      <c r="NQN97" s="17"/>
      <c r="NQO97" s="17"/>
      <c r="NQP97" s="17"/>
      <c r="NQQ97" s="17"/>
      <c r="NQR97" s="17"/>
      <c r="NQS97" s="17"/>
      <c r="NQT97" s="17"/>
      <c r="NQU97" s="17"/>
      <c r="NQV97" s="17"/>
      <c r="NQW97" s="17"/>
      <c r="NQX97" s="17"/>
      <c r="NQY97" s="17"/>
      <c r="NQZ97" s="17"/>
      <c r="NRA97" s="17"/>
      <c r="NRB97" s="17"/>
      <c r="NRC97" s="17"/>
      <c r="NRD97" s="17"/>
      <c r="NRE97" s="17"/>
      <c r="NRF97" s="17"/>
      <c r="NRG97" s="17"/>
      <c r="NRH97" s="17"/>
      <c r="NRI97" s="17"/>
      <c r="NRJ97" s="17"/>
      <c r="NRK97" s="17"/>
      <c r="NRL97" s="17"/>
      <c r="NRM97" s="17"/>
      <c r="NRN97" s="17"/>
      <c r="NRO97" s="17"/>
      <c r="NRP97" s="17"/>
      <c r="NRQ97" s="17"/>
      <c r="NRR97" s="17"/>
      <c r="NRS97" s="17"/>
      <c r="NRT97" s="17"/>
      <c r="NRU97" s="17"/>
      <c r="NRV97" s="17"/>
      <c r="NRW97" s="17"/>
      <c r="NRX97" s="17"/>
      <c r="NRY97" s="17"/>
      <c r="NRZ97" s="17"/>
      <c r="NSA97" s="17"/>
      <c r="NSB97" s="17"/>
      <c r="NSC97" s="17"/>
      <c r="NSD97" s="17"/>
      <c r="NSE97" s="17"/>
      <c r="NSF97" s="17"/>
      <c r="NSG97" s="17"/>
      <c r="NSH97" s="17"/>
      <c r="NSI97" s="17"/>
      <c r="NSJ97" s="17"/>
      <c r="NSK97" s="17"/>
      <c r="NSL97" s="17"/>
      <c r="NSM97" s="17"/>
      <c r="NSN97" s="17"/>
      <c r="NSO97" s="17"/>
      <c r="NSP97" s="17"/>
      <c r="NSQ97" s="17"/>
      <c r="NSR97" s="17"/>
      <c r="NSS97" s="17"/>
      <c r="NST97" s="17"/>
      <c r="NSU97" s="17"/>
      <c r="NSV97" s="17"/>
      <c r="NSW97" s="17"/>
      <c r="NSX97" s="17"/>
      <c r="NSY97" s="17"/>
      <c r="NSZ97" s="17"/>
      <c r="NTA97" s="17"/>
      <c r="NTB97" s="17"/>
      <c r="NTC97" s="17"/>
      <c r="NTD97" s="17"/>
      <c r="NTE97" s="17"/>
      <c r="NTF97" s="17"/>
      <c r="NTG97" s="17"/>
      <c r="NTH97" s="17"/>
      <c r="NTI97" s="17"/>
      <c r="NTJ97" s="17"/>
      <c r="NTK97" s="17"/>
      <c r="NTL97" s="17"/>
      <c r="NTM97" s="17"/>
      <c r="NTN97" s="17"/>
      <c r="NTO97" s="17"/>
      <c r="NTP97" s="17"/>
      <c r="NTQ97" s="17"/>
      <c r="NTR97" s="17"/>
      <c r="NTS97" s="17"/>
      <c r="NTT97" s="17"/>
      <c r="NTU97" s="17"/>
      <c r="NTV97" s="17"/>
      <c r="NTW97" s="17"/>
      <c r="NTX97" s="17"/>
      <c r="NTY97" s="17"/>
      <c r="NTZ97" s="17"/>
      <c r="NUA97" s="17"/>
      <c r="NUB97" s="17"/>
      <c r="NUC97" s="17"/>
      <c r="NUD97" s="17"/>
      <c r="NUE97" s="17"/>
      <c r="NUF97" s="17"/>
      <c r="NUG97" s="17"/>
      <c r="NUH97" s="17"/>
      <c r="NUI97" s="17"/>
      <c r="NUJ97" s="17"/>
      <c r="NUK97" s="17"/>
      <c r="NUL97" s="17"/>
      <c r="NUM97" s="17"/>
      <c r="NUN97" s="17"/>
      <c r="NUO97" s="17"/>
      <c r="NUP97" s="17"/>
      <c r="NUQ97" s="17"/>
      <c r="NUR97" s="17"/>
      <c r="NUS97" s="17"/>
      <c r="NUT97" s="17"/>
      <c r="NUU97" s="17"/>
      <c r="NUV97" s="17"/>
      <c r="NUW97" s="17"/>
      <c r="NUX97" s="17"/>
      <c r="NUY97" s="17"/>
      <c r="NUZ97" s="17"/>
      <c r="NVA97" s="17"/>
      <c r="NVB97" s="17"/>
      <c r="NVC97" s="17"/>
      <c r="NVD97" s="17"/>
      <c r="NVE97" s="17"/>
      <c r="NVF97" s="17"/>
      <c r="NVG97" s="17"/>
      <c r="NVH97" s="17"/>
      <c r="NVI97" s="17"/>
      <c r="NVJ97" s="17"/>
      <c r="NVK97" s="17"/>
      <c r="NVL97" s="17"/>
      <c r="NVM97" s="17"/>
      <c r="NVN97" s="17"/>
      <c r="NVO97" s="17"/>
      <c r="NVP97" s="17"/>
      <c r="NVQ97" s="17"/>
      <c r="NVR97" s="17"/>
      <c r="NVS97" s="17"/>
      <c r="NVT97" s="17"/>
      <c r="NVU97" s="17"/>
      <c r="NVV97" s="17"/>
      <c r="NVW97" s="17"/>
      <c r="NVX97" s="17"/>
      <c r="NVY97" s="17"/>
      <c r="NVZ97" s="17"/>
      <c r="NWA97" s="17"/>
      <c r="NWB97" s="17"/>
      <c r="NWC97" s="17"/>
      <c r="NWD97" s="17"/>
      <c r="NWE97" s="17"/>
      <c r="NWF97" s="17"/>
      <c r="NWG97" s="17"/>
      <c r="NWH97" s="17"/>
      <c r="NWI97" s="17"/>
      <c r="NWJ97" s="17"/>
      <c r="NWK97" s="17"/>
      <c r="NWL97" s="17"/>
      <c r="NWM97" s="17"/>
      <c r="NWN97" s="17"/>
      <c r="NWO97" s="17"/>
      <c r="NWP97" s="17"/>
      <c r="NWQ97" s="17"/>
      <c r="NWR97" s="17"/>
      <c r="NWS97" s="17"/>
      <c r="NWT97" s="17"/>
      <c r="NWU97" s="17"/>
      <c r="NWV97" s="17"/>
      <c r="NWW97" s="17"/>
      <c r="NWX97" s="17"/>
      <c r="NWY97" s="17"/>
      <c r="NWZ97" s="17"/>
      <c r="NXA97" s="17"/>
      <c r="NXB97" s="17"/>
      <c r="NXC97" s="17"/>
      <c r="NXD97" s="17"/>
      <c r="NXE97" s="17"/>
      <c r="NXF97" s="17"/>
      <c r="NXG97" s="17"/>
      <c r="NXH97" s="17"/>
      <c r="NXI97" s="17"/>
      <c r="NXJ97" s="17"/>
      <c r="NXK97" s="17"/>
      <c r="NXL97" s="17"/>
      <c r="NXM97" s="17"/>
      <c r="NXN97" s="17"/>
      <c r="NXO97" s="17"/>
      <c r="NXP97" s="17"/>
      <c r="NXQ97" s="17"/>
      <c r="NXR97" s="17"/>
      <c r="NXS97" s="17"/>
      <c r="NXT97" s="17"/>
      <c r="NXU97" s="17"/>
      <c r="NXV97" s="17"/>
      <c r="NXW97" s="17"/>
      <c r="NXX97" s="17"/>
      <c r="NXY97" s="17"/>
      <c r="NXZ97" s="17"/>
      <c r="NYA97" s="17"/>
      <c r="NYB97" s="17"/>
      <c r="NYC97" s="17"/>
      <c r="NYD97" s="17"/>
      <c r="NYE97" s="17"/>
      <c r="NYF97" s="17"/>
      <c r="NYG97" s="17"/>
      <c r="NYH97" s="17"/>
      <c r="NYI97" s="17"/>
      <c r="NYJ97" s="17"/>
      <c r="NYK97" s="17"/>
      <c r="NYL97" s="17"/>
      <c r="NYM97" s="17"/>
      <c r="NYN97" s="17"/>
      <c r="NYO97" s="17"/>
      <c r="NYP97" s="17"/>
      <c r="NYQ97" s="17"/>
      <c r="NYR97" s="17"/>
      <c r="NYS97" s="17"/>
      <c r="NYT97" s="17"/>
      <c r="NYU97" s="17"/>
      <c r="NYV97" s="17"/>
      <c r="NYW97" s="17"/>
      <c r="NYX97" s="17"/>
      <c r="NYY97" s="17"/>
      <c r="NYZ97" s="17"/>
      <c r="NZA97" s="17"/>
      <c r="NZB97" s="17"/>
      <c r="NZC97" s="17"/>
      <c r="NZD97" s="17"/>
      <c r="NZE97" s="17"/>
      <c r="NZF97" s="17"/>
      <c r="NZG97" s="17"/>
      <c r="NZH97" s="17"/>
      <c r="NZI97" s="17"/>
      <c r="NZJ97" s="17"/>
      <c r="NZK97" s="17"/>
      <c r="NZL97" s="17"/>
      <c r="NZM97" s="17"/>
      <c r="NZN97" s="17"/>
      <c r="NZO97" s="17"/>
      <c r="NZP97" s="17"/>
      <c r="NZQ97" s="17"/>
      <c r="NZR97" s="17"/>
      <c r="NZS97" s="17"/>
      <c r="NZT97" s="17"/>
      <c r="NZU97" s="17"/>
      <c r="NZV97" s="17"/>
      <c r="NZW97" s="17"/>
      <c r="NZX97" s="17"/>
      <c r="NZY97" s="17"/>
      <c r="NZZ97" s="17"/>
      <c r="OAA97" s="17"/>
      <c r="OAB97" s="17"/>
      <c r="OAC97" s="17"/>
      <c r="OAD97" s="17"/>
      <c r="OAE97" s="17"/>
      <c r="OAF97" s="17"/>
      <c r="OAG97" s="17"/>
      <c r="OAH97" s="17"/>
      <c r="OAI97" s="17"/>
      <c r="OAJ97" s="17"/>
      <c r="OAK97" s="17"/>
      <c r="OAL97" s="17"/>
      <c r="OAM97" s="17"/>
      <c r="OAN97" s="17"/>
      <c r="OAO97" s="17"/>
      <c r="OAP97" s="17"/>
      <c r="OAQ97" s="17"/>
      <c r="OAR97" s="17"/>
      <c r="OAS97" s="17"/>
      <c r="OAT97" s="17"/>
      <c r="OAU97" s="17"/>
      <c r="OAV97" s="17"/>
      <c r="OAW97" s="17"/>
      <c r="OAX97" s="17"/>
      <c r="OAY97" s="17"/>
      <c r="OAZ97" s="17"/>
      <c r="OBA97" s="17"/>
      <c r="OBB97" s="17"/>
      <c r="OBC97" s="17"/>
      <c r="OBD97" s="17"/>
      <c r="OBE97" s="17"/>
      <c r="OBF97" s="17"/>
      <c r="OBG97" s="17"/>
      <c r="OBH97" s="17"/>
      <c r="OBI97" s="17"/>
      <c r="OBJ97" s="17"/>
      <c r="OBK97" s="17"/>
      <c r="OBL97" s="17"/>
      <c r="OBM97" s="17"/>
      <c r="OBN97" s="17"/>
      <c r="OBO97" s="17"/>
      <c r="OBP97" s="17"/>
      <c r="OBQ97" s="17"/>
      <c r="OBR97" s="17"/>
      <c r="OBS97" s="17"/>
      <c r="OBT97" s="17"/>
      <c r="OBU97" s="17"/>
      <c r="OBV97" s="17"/>
      <c r="OBW97" s="17"/>
      <c r="OBX97" s="17"/>
      <c r="OBY97" s="17"/>
      <c r="OBZ97" s="17"/>
      <c r="OCA97" s="17"/>
      <c r="OCB97" s="17"/>
      <c r="OCC97" s="17"/>
      <c r="OCD97" s="17"/>
      <c r="OCE97" s="17"/>
      <c r="OCF97" s="17"/>
      <c r="OCG97" s="17"/>
      <c r="OCH97" s="17"/>
      <c r="OCI97" s="17"/>
      <c r="OCJ97" s="17"/>
      <c r="OCK97" s="17"/>
      <c r="OCL97" s="17"/>
      <c r="OCM97" s="17"/>
      <c r="OCN97" s="17"/>
      <c r="OCO97" s="17"/>
      <c r="OCP97" s="17"/>
      <c r="OCQ97" s="17"/>
      <c r="OCR97" s="17"/>
      <c r="OCS97" s="17"/>
      <c r="OCT97" s="17"/>
      <c r="OCU97" s="17"/>
      <c r="OCV97" s="17"/>
      <c r="OCW97" s="17"/>
      <c r="OCX97" s="17"/>
      <c r="OCY97" s="17"/>
      <c r="OCZ97" s="17"/>
      <c r="ODA97" s="17"/>
      <c r="ODB97" s="17"/>
      <c r="ODC97" s="17"/>
      <c r="ODD97" s="17"/>
      <c r="ODE97" s="17"/>
      <c r="ODF97" s="17"/>
      <c r="ODG97" s="17"/>
      <c r="ODH97" s="17"/>
      <c r="ODI97" s="17"/>
      <c r="ODJ97" s="17"/>
      <c r="ODK97" s="17"/>
      <c r="ODL97" s="17"/>
      <c r="ODM97" s="17"/>
      <c r="ODN97" s="17"/>
      <c r="ODO97" s="17"/>
      <c r="ODP97" s="17"/>
      <c r="ODQ97" s="17"/>
      <c r="ODR97" s="17"/>
      <c r="ODS97" s="17"/>
      <c r="ODT97" s="17"/>
      <c r="ODU97" s="17"/>
      <c r="ODV97" s="17"/>
      <c r="ODW97" s="17"/>
      <c r="ODX97" s="17"/>
      <c r="ODY97" s="17"/>
      <c r="ODZ97" s="17"/>
      <c r="OEA97" s="17"/>
      <c r="OEB97" s="17"/>
      <c r="OEC97" s="17"/>
      <c r="OED97" s="17"/>
      <c r="OEE97" s="17"/>
      <c r="OEF97" s="17"/>
      <c r="OEG97" s="17"/>
      <c r="OEH97" s="17"/>
      <c r="OEI97" s="17"/>
      <c r="OEJ97" s="17"/>
      <c r="OEK97" s="17"/>
      <c r="OEL97" s="17"/>
      <c r="OEM97" s="17"/>
      <c r="OEN97" s="17"/>
      <c r="OEO97" s="17"/>
      <c r="OEP97" s="17"/>
      <c r="OEQ97" s="17"/>
      <c r="OER97" s="17"/>
      <c r="OES97" s="17"/>
      <c r="OET97" s="17"/>
      <c r="OEU97" s="17"/>
      <c r="OEV97" s="17"/>
      <c r="OEW97" s="17"/>
      <c r="OEX97" s="17"/>
      <c r="OEY97" s="17"/>
      <c r="OEZ97" s="17"/>
      <c r="OFA97" s="17"/>
      <c r="OFB97" s="17"/>
      <c r="OFC97" s="17"/>
      <c r="OFD97" s="17"/>
      <c r="OFE97" s="17"/>
      <c r="OFF97" s="17"/>
      <c r="OFG97" s="17"/>
      <c r="OFH97" s="17"/>
      <c r="OFI97" s="17"/>
      <c r="OFJ97" s="17"/>
      <c r="OFK97" s="17"/>
      <c r="OFL97" s="17"/>
      <c r="OFM97" s="17"/>
      <c r="OFN97" s="17"/>
      <c r="OFO97" s="17"/>
      <c r="OFP97" s="17"/>
      <c r="OFQ97" s="17"/>
      <c r="OFR97" s="17"/>
      <c r="OFS97" s="17"/>
      <c r="OFT97" s="17"/>
      <c r="OFU97" s="17"/>
      <c r="OFV97" s="17"/>
      <c r="OFW97" s="17"/>
      <c r="OFX97" s="17"/>
      <c r="OFY97" s="17"/>
      <c r="OFZ97" s="17"/>
      <c r="OGA97" s="17"/>
      <c r="OGB97" s="17"/>
      <c r="OGC97" s="17"/>
      <c r="OGD97" s="17"/>
      <c r="OGE97" s="17"/>
      <c r="OGF97" s="17"/>
      <c r="OGG97" s="17"/>
      <c r="OGH97" s="17"/>
      <c r="OGI97" s="17"/>
      <c r="OGJ97" s="17"/>
      <c r="OGK97" s="17"/>
      <c r="OGL97" s="17"/>
      <c r="OGM97" s="17"/>
      <c r="OGN97" s="17"/>
      <c r="OGO97" s="17"/>
      <c r="OGP97" s="17"/>
      <c r="OGQ97" s="17"/>
      <c r="OGR97" s="17"/>
      <c r="OGS97" s="17"/>
      <c r="OGT97" s="17"/>
      <c r="OGU97" s="17"/>
      <c r="OGV97" s="17"/>
      <c r="OGW97" s="17"/>
      <c r="OGX97" s="17"/>
      <c r="OGY97" s="17"/>
      <c r="OGZ97" s="17"/>
      <c r="OHA97" s="17"/>
      <c r="OHB97" s="17"/>
      <c r="OHC97" s="17"/>
      <c r="OHD97" s="17"/>
      <c r="OHE97" s="17"/>
      <c r="OHF97" s="17"/>
      <c r="OHG97" s="17"/>
      <c r="OHH97" s="17"/>
      <c r="OHI97" s="17"/>
      <c r="OHJ97" s="17"/>
      <c r="OHK97" s="17"/>
      <c r="OHL97" s="17"/>
      <c r="OHM97" s="17"/>
      <c r="OHN97" s="17"/>
      <c r="OHO97" s="17"/>
      <c r="OHP97" s="17"/>
      <c r="OHQ97" s="17"/>
      <c r="OHR97" s="17"/>
      <c r="OHS97" s="17"/>
      <c r="OHT97" s="17"/>
      <c r="OHU97" s="17"/>
      <c r="OHV97" s="17"/>
      <c r="OHW97" s="17"/>
      <c r="OHX97" s="17"/>
      <c r="OHY97" s="17"/>
      <c r="OHZ97" s="17"/>
      <c r="OIA97" s="17"/>
      <c r="OIB97" s="17"/>
      <c r="OIC97" s="17"/>
      <c r="OID97" s="17"/>
      <c r="OIE97" s="17"/>
      <c r="OIF97" s="17"/>
      <c r="OIG97" s="17"/>
      <c r="OIH97" s="17"/>
      <c r="OII97" s="17"/>
      <c r="OIJ97" s="17"/>
      <c r="OIK97" s="17"/>
      <c r="OIL97" s="17"/>
      <c r="OIM97" s="17"/>
      <c r="OIN97" s="17"/>
      <c r="OIO97" s="17"/>
      <c r="OIP97" s="17"/>
      <c r="OIQ97" s="17"/>
      <c r="OIR97" s="17"/>
      <c r="OIS97" s="17"/>
      <c r="OIT97" s="17"/>
      <c r="OIU97" s="17"/>
      <c r="OIV97" s="17"/>
      <c r="OIW97" s="17"/>
      <c r="OIX97" s="17"/>
      <c r="OIY97" s="17"/>
      <c r="OIZ97" s="17"/>
      <c r="OJA97" s="17"/>
      <c r="OJB97" s="17"/>
      <c r="OJC97" s="17"/>
      <c r="OJD97" s="17"/>
      <c r="OJE97" s="17"/>
      <c r="OJF97" s="17"/>
      <c r="OJG97" s="17"/>
      <c r="OJH97" s="17"/>
      <c r="OJI97" s="17"/>
      <c r="OJJ97" s="17"/>
      <c r="OJK97" s="17"/>
      <c r="OJL97" s="17"/>
      <c r="OJM97" s="17"/>
      <c r="OJN97" s="17"/>
      <c r="OJO97" s="17"/>
      <c r="OJP97" s="17"/>
      <c r="OJQ97" s="17"/>
      <c r="OJR97" s="17"/>
      <c r="OJS97" s="17"/>
      <c r="OJT97" s="17"/>
      <c r="OJU97" s="17"/>
      <c r="OJV97" s="17"/>
      <c r="OJW97" s="17"/>
      <c r="OJX97" s="17"/>
      <c r="OJY97" s="17"/>
      <c r="OJZ97" s="17"/>
      <c r="OKA97" s="17"/>
      <c r="OKB97" s="17"/>
      <c r="OKC97" s="17"/>
      <c r="OKD97" s="17"/>
      <c r="OKE97" s="17"/>
      <c r="OKF97" s="17"/>
      <c r="OKG97" s="17"/>
      <c r="OKH97" s="17"/>
      <c r="OKI97" s="17"/>
      <c r="OKJ97" s="17"/>
      <c r="OKK97" s="17"/>
      <c r="OKL97" s="17"/>
      <c r="OKM97" s="17"/>
      <c r="OKN97" s="17"/>
      <c r="OKO97" s="17"/>
      <c r="OKP97" s="17"/>
      <c r="OKQ97" s="17"/>
      <c r="OKR97" s="17"/>
      <c r="OKS97" s="17"/>
      <c r="OKT97" s="17"/>
      <c r="OKU97" s="17"/>
      <c r="OKV97" s="17"/>
      <c r="OKW97" s="17"/>
      <c r="OKX97" s="17"/>
      <c r="OKY97" s="17"/>
      <c r="OKZ97" s="17"/>
      <c r="OLA97" s="17"/>
      <c r="OLB97" s="17"/>
      <c r="OLC97" s="17"/>
      <c r="OLD97" s="17"/>
      <c r="OLE97" s="17"/>
      <c r="OLF97" s="17"/>
      <c r="OLG97" s="17"/>
      <c r="OLH97" s="17"/>
      <c r="OLI97" s="17"/>
      <c r="OLJ97" s="17"/>
      <c r="OLK97" s="17"/>
      <c r="OLL97" s="17"/>
      <c r="OLM97" s="17"/>
      <c r="OLN97" s="17"/>
      <c r="OLO97" s="17"/>
      <c r="OLP97" s="17"/>
      <c r="OLQ97" s="17"/>
      <c r="OLR97" s="17"/>
      <c r="OLS97" s="17"/>
      <c r="OLT97" s="17"/>
      <c r="OLU97" s="17"/>
      <c r="OLV97" s="17"/>
      <c r="OLW97" s="17"/>
      <c r="OLX97" s="17"/>
      <c r="OLY97" s="17"/>
      <c r="OLZ97" s="17"/>
      <c r="OMA97" s="17"/>
      <c r="OMB97" s="17"/>
      <c r="OMC97" s="17"/>
      <c r="OMD97" s="17"/>
      <c r="OME97" s="17"/>
      <c r="OMF97" s="17"/>
      <c r="OMG97" s="17"/>
      <c r="OMH97" s="17"/>
      <c r="OMI97" s="17"/>
      <c r="OMJ97" s="17"/>
      <c r="OMK97" s="17"/>
      <c r="OML97" s="17"/>
      <c r="OMM97" s="17"/>
      <c r="OMN97" s="17"/>
      <c r="OMO97" s="17"/>
      <c r="OMP97" s="17"/>
      <c r="OMQ97" s="17"/>
      <c r="OMR97" s="17"/>
      <c r="OMS97" s="17"/>
      <c r="OMT97" s="17"/>
      <c r="OMU97" s="17"/>
      <c r="OMV97" s="17"/>
      <c r="OMW97" s="17"/>
      <c r="OMX97" s="17"/>
      <c r="OMY97" s="17"/>
      <c r="OMZ97" s="17"/>
      <c r="ONA97" s="17"/>
      <c r="ONB97" s="17"/>
      <c r="ONC97" s="17"/>
      <c r="OND97" s="17"/>
      <c r="ONE97" s="17"/>
      <c r="ONF97" s="17"/>
      <c r="ONG97" s="17"/>
      <c r="ONH97" s="17"/>
      <c r="ONI97" s="17"/>
      <c r="ONJ97" s="17"/>
      <c r="ONK97" s="17"/>
      <c r="ONL97" s="17"/>
      <c r="ONM97" s="17"/>
      <c r="ONN97" s="17"/>
      <c r="ONO97" s="17"/>
      <c r="ONP97" s="17"/>
      <c r="ONQ97" s="17"/>
      <c r="ONR97" s="17"/>
      <c r="ONS97" s="17"/>
      <c r="ONT97" s="17"/>
      <c r="ONU97" s="17"/>
      <c r="ONV97" s="17"/>
      <c r="ONW97" s="17"/>
      <c r="ONX97" s="17"/>
      <c r="ONY97" s="17"/>
      <c r="ONZ97" s="17"/>
      <c r="OOA97" s="17"/>
      <c r="OOB97" s="17"/>
      <c r="OOC97" s="17"/>
      <c r="OOD97" s="17"/>
      <c r="OOE97" s="17"/>
      <c r="OOF97" s="17"/>
      <c r="OOG97" s="17"/>
      <c r="OOH97" s="17"/>
      <c r="OOI97" s="17"/>
      <c r="OOJ97" s="17"/>
      <c r="OOK97" s="17"/>
      <c r="OOL97" s="17"/>
      <c r="OOM97" s="17"/>
      <c r="OON97" s="17"/>
      <c r="OOO97" s="17"/>
      <c r="OOP97" s="17"/>
      <c r="OOQ97" s="17"/>
      <c r="OOR97" s="17"/>
      <c r="OOS97" s="17"/>
      <c r="OOT97" s="17"/>
      <c r="OOU97" s="17"/>
      <c r="OOV97" s="17"/>
      <c r="OOW97" s="17"/>
      <c r="OOX97" s="17"/>
      <c r="OOY97" s="17"/>
      <c r="OOZ97" s="17"/>
      <c r="OPA97" s="17"/>
      <c r="OPB97" s="17"/>
      <c r="OPC97" s="17"/>
      <c r="OPD97" s="17"/>
      <c r="OPE97" s="17"/>
      <c r="OPF97" s="17"/>
      <c r="OPG97" s="17"/>
      <c r="OPH97" s="17"/>
      <c r="OPI97" s="17"/>
      <c r="OPJ97" s="17"/>
      <c r="OPK97" s="17"/>
      <c r="OPL97" s="17"/>
      <c r="OPM97" s="17"/>
      <c r="OPN97" s="17"/>
      <c r="OPO97" s="17"/>
      <c r="OPP97" s="17"/>
      <c r="OPQ97" s="17"/>
      <c r="OPR97" s="17"/>
      <c r="OPS97" s="17"/>
      <c r="OPT97" s="17"/>
      <c r="OPU97" s="17"/>
      <c r="OPV97" s="17"/>
      <c r="OPW97" s="17"/>
      <c r="OPX97" s="17"/>
      <c r="OPY97" s="17"/>
      <c r="OPZ97" s="17"/>
      <c r="OQA97" s="17"/>
      <c r="OQB97" s="17"/>
      <c r="OQC97" s="17"/>
      <c r="OQD97" s="17"/>
      <c r="OQE97" s="17"/>
      <c r="OQF97" s="17"/>
      <c r="OQG97" s="17"/>
      <c r="OQH97" s="17"/>
      <c r="OQI97" s="17"/>
      <c r="OQJ97" s="17"/>
      <c r="OQK97" s="17"/>
      <c r="OQL97" s="17"/>
      <c r="OQM97" s="17"/>
      <c r="OQN97" s="17"/>
      <c r="OQO97" s="17"/>
      <c r="OQP97" s="17"/>
      <c r="OQQ97" s="17"/>
      <c r="OQR97" s="17"/>
      <c r="OQS97" s="17"/>
      <c r="OQT97" s="17"/>
      <c r="OQU97" s="17"/>
      <c r="OQV97" s="17"/>
      <c r="OQW97" s="17"/>
      <c r="OQX97" s="17"/>
      <c r="OQY97" s="17"/>
      <c r="OQZ97" s="17"/>
      <c r="ORA97" s="17"/>
      <c r="ORB97" s="17"/>
      <c r="ORC97" s="17"/>
      <c r="ORD97" s="17"/>
      <c r="ORE97" s="17"/>
      <c r="ORF97" s="17"/>
      <c r="ORG97" s="17"/>
      <c r="ORH97" s="17"/>
      <c r="ORI97" s="17"/>
      <c r="ORJ97" s="17"/>
      <c r="ORK97" s="17"/>
      <c r="ORL97" s="17"/>
      <c r="ORM97" s="17"/>
      <c r="ORN97" s="17"/>
      <c r="ORO97" s="17"/>
      <c r="ORP97" s="17"/>
      <c r="ORQ97" s="17"/>
      <c r="ORR97" s="17"/>
      <c r="ORS97" s="17"/>
      <c r="ORT97" s="17"/>
      <c r="ORU97" s="17"/>
      <c r="ORV97" s="17"/>
      <c r="ORW97" s="17"/>
      <c r="ORX97" s="17"/>
      <c r="ORY97" s="17"/>
      <c r="ORZ97" s="17"/>
      <c r="OSA97" s="17"/>
      <c r="OSB97" s="17"/>
      <c r="OSC97" s="17"/>
      <c r="OSD97" s="17"/>
      <c r="OSE97" s="17"/>
      <c r="OSF97" s="17"/>
      <c r="OSG97" s="17"/>
      <c r="OSH97" s="17"/>
      <c r="OSI97" s="17"/>
      <c r="OSJ97" s="17"/>
      <c r="OSK97" s="17"/>
      <c r="OSL97" s="17"/>
      <c r="OSM97" s="17"/>
      <c r="OSN97" s="17"/>
      <c r="OSO97" s="17"/>
      <c r="OSP97" s="17"/>
      <c r="OSQ97" s="17"/>
      <c r="OSR97" s="17"/>
      <c r="OSS97" s="17"/>
      <c r="OST97" s="17"/>
      <c r="OSU97" s="17"/>
      <c r="OSV97" s="17"/>
      <c r="OSW97" s="17"/>
      <c r="OSX97" s="17"/>
      <c r="OSY97" s="17"/>
      <c r="OSZ97" s="17"/>
      <c r="OTA97" s="17"/>
      <c r="OTB97" s="17"/>
      <c r="OTC97" s="17"/>
      <c r="OTD97" s="17"/>
      <c r="OTE97" s="17"/>
      <c r="OTF97" s="17"/>
      <c r="OTG97" s="17"/>
      <c r="OTH97" s="17"/>
      <c r="OTI97" s="17"/>
      <c r="OTJ97" s="17"/>
      <c r="OTK97" s="17"/>
      <c r="OTL97" s="17"/>
      <c r="OTM97" s="17"/>
      <c r="OTN97" s="17"/>
      <c r="OTO97" s="17"/>
      <c r="OTP97" s="17"/>
      <c r="OTQ97" s="17"/>
      <c r="OTR97" s="17"/>
      <c r="OTS97" s="17"/>
      <c r="OTT97" s="17"/>
      <c r="OTU97" s="17"/>
      <c r="OTV97" s="17"/>
      <c r="OTW97" s="17"/>
      <c r="OTX97" s="17"/>
      <c r="OTY97" s="17"/>
      <c r="OTZ97" s="17"/>
      <c r="OUA97" s="17"/>
      <c r="OUB97" s="17"/>
      <c r="OUC97" s="17"/>
      <c r="OUD97" s="17"/>
      <c r="OUE97" s="17"/>
      <c r="OUF97" s="17"/>
      <c r="OUG97" s="17"/>
      <c r="OUH97" s="17"/>
      <c r="OUI97" s="17"/>
      <c r="OUJ97" s="17"/>
      <c r="OUK97" s="17"/>
      <c r="OUL97" s="17"/>
      <c r="OUM97" s="17"/>
      <c r="OUN97" s="17"/>
      <c r="OUO97" s="17"/>
      <c r="OUP97" s="17"/>
      <c r="OUQ97" s="17"/>
      <c r="OUR97" s="17"/>
      <c r="OUS97" s="17"/>
      <c r="OUT97" s="17"/>
      <c r="OUU97" s="17"/>
      <c r="OUV97" s="17"/>
      <c r="OUW97" s="17"/>
      <c r="OUX97" s="17"/>
      <c r="OUY97" s="17"/>
      <c r="OUZ97" s="17"/>
      <c r="OVA97" s="17"/>
      <c r="OVB97" s="17"/>
      <c r="OVC97" s="17"/>
      <c r="OVD97" s="17"/>
      <c r="OVE97" s="17"/>
      <c r="OVF97" s="17"/>
      <c r="OVG97" s="17"/>
      <c r="OVH97" s="17"/>
      <c r="OVI97" s="17"/>
      <c r="OVJ97" s="17"/>
      <c r="OVK97" s="17"/>
      <c r="OVL97" s="17"/>
      <c r="OVM97" s="17"/>
      <c r="OVN97" s="17"/>
      <c r="OVO97" s="17"/>
      <c r="OVP97" s="17"/>
      <c r="OVQ97" s="17"/>
      <c r="OVR97" s="17"/>
      <c r="OVS97" s="17"/>
      <c r="OVT97" s="17"/>
      <c r="OVU97" s="17"/>
      <c r="OVV97" s="17"/>
      <c r="OVW97" s="17"/>
      <c r="OVX97" s="17"/>
      <c r="OVY97" s="17"/>
      <c r="OVZ97" s="17"/>
      <c r="OWA97" s="17"/>
      <c r="OWB97" s="17"/>
      <c r="OWC97" s="17"/>
      <c r="OWD97" s="17"/>
      <c r="OWE97" s="17"/>
      <c r="OWF97" s="17"/>
      <c r="OWG97" s="17"/>
      <c r="OWH97" s="17"/>
      <c r="OWI97" s="17"/>
      <c r="OWJ97" s="17"/>
      <c r="OWK97" s="17"/>
      <c r="OWL97" s="17"/>
      <c r="OWM97" s="17"/>
      <c r="OWN97" s="17"/>
      <c r="OWO97" s="17"/>
      <c r="OWP97" s="17"/>
      <c r="OWQ97" s="17"/>
      <c r="OWR97" s="17"/>
      <c r="OWS97" s="17"/>
      <c r="OWT97" s="17"/>
      <c r="OWU97" s="17"/>
      <c r="OWV97" s="17"/>
      <c r="OWW97" s="17"/>
      <c r="OWX97" s="17"/>
      <c r="OWY97" s="17"/>
      <c r="OWZ97" s="17"/>
      <c r="OXA97" s="17"/>
      <c r="OXB97" s="17"/>
      <c r="OXC97" s="17"/>
      <c r="OXD97" s="17"/>
      <c r="OXE97" s="17"/>
      <c r="OXF97" s="17"/>
      <c r="OXG97" s="17"/>
      <c r="OXH97" s="17"/>
      <c r="OXI97" s="17"/>
      <c r="OXJ97" s="17"/>
      <c r="OXK97" s="17"/>
      <c r="OXL97" s="17"/>
      <c r="OXM97" s="17"/>
      <c r="OXN97" s="17"/>
      <c r="OXO97" s="17"/>
      <c r="OXP97" s="17"/>
      <c r="OXQ97" s="17"/>
      <c r="OXR97" s="17"/>
      <c r="OXS97" s="17"/>
      <c r="OXT97" s="17"/>
      <c r="OXU97" s="17"/>
      <c r="OXV97" s="17"/>
      <c r="OXW97" s="17"/>
      <c r="OXX97" s="17"/>
      <c r="OXY97" s="17"/>
      <c r="OXZ97" s="17"/>
      <c r="OYA97" s="17"/>
      <c r="OYB97" s="17"/>
      <c r="OYC97" s="17"/>
      <c r="OYD97" s="17"/>
      <c r="OYE97" s="17"/>
      <c r="OYF97" s="17"/>
      <c r="OYG97" s="17"/>
      <c r="OYH97" s="17"/>
      <c r="OYI97" s="17"/>
      <c r="OYJ97" s="17"/>
      <c r="OYK97" s="17"/>
      <c r="OYL97" s="17"/>
      <c r="OYM97" s="17"/>
      <c r="OYN97" s="17"/>
      <c r="OYO97" s="17"/>
      <c r="OYP97" s="17"/>
      <c r="OYQ97" s="17"/>
      <c r="OYR97" s="17"/>
      <c r="OYS97" s="17"/>
      <c r="OYT97" s="17"/>
      <c r="OYU97" s="17"/>
      <c r="OYV97" s="17"/>
      <c r="OYW97" s="17"/>
      <c r="OYX97" s="17"/>
      <c r="OYY97" s="17"/>
      <c r="OYZ97" s="17"/>
      <c r="OZA97" s="17"/>
      <c r="OZB97" s="17"/>
      <c r="OZC97" s="17"/>
      <c r="OZD97" s="17"/>
      <c r="OZE97" s="17"/>
      <c r="OZF97" s="17"/>
      <c r="OZG97" s="17"/>
      <c r="OZH97" s="17"/>
      <c r="OZI97" s="17"/>
      <c r="OZJ97" s="17"/>
      <c r="OZK97" s="17"/>
      <c r="OZL97" s="17"/>
      <c r="OZM97" s="17"/>
      <c r="OZN97" s="17"/>
      <c r="OZO97" s="17"/>
      <c r="OZP97" s="17"/>
      <c r="OZQ97" s="17"/>
      <c r="OZR97" s="17"/>
      <c r="OZS97" s="17"/>
      <c r="OZT97" s="17"/>
      <c r="OZU97" s="17"/>
      <c r="OZV97" s="17"/>
      <c r="OZW97" s="17"/>
      <c r="OZX97" s="17"/>
      <c r="OZY97" s="17"/>
      <c r="OZZ97" s="17"/>
      <c r="PAA97" s="17"/>
      <c r="PAB97" s="17"/>
      <c r="PAC97" s="17"/>
      <c r="PAD97" s="17"/>
      <c r="PAE97" s="17"/>
      <c r="PAF97" s="17"/>
      <c r="PAG97" s="17"/>
      <c r="PAH97" s="17"/>
      <c r="PAI97" s="17"/>
      <c r="PAJ97" s="17"/>
      <c r="PAK97" s="17"/>
      <c r="PAL97" s="17"/>
      <c r="PAM97" s="17"/>
      <c r="PAN97" s="17"/>
      <c r="PAO97" s="17"/>
      <c r="PAP97" s="17"/>
      <c r="PAQ97" s="17"/>
      <c r="PAR97" s="17"/>
      <c r="PAS97" s="17"/>
      <c r="PAT97" s="17"/>
      <c r="PAU97" s="17"/>
      <c r="PAV97" s="17"/>
      <c r="PAW97" s="17"/>
      <c r="PAX97" s="17"/>
      <c r="PAY97" s="17"/>
      <c r="PAZ97" s="17"/>
      <c r="PBA97" s="17"/>
      <c r="PBB97" s="17"/>
      <c r="PBC97" s="17"/>
      <c r="PBD97" s="17"/>
      <c r="PBE97" s="17"/>
      <c r="PBF97" s="17"/>
      <c r="PBG97" s="17"/>
      <c r="PBH97" s="17"/>
      <c r="PBI97" s="17"/>
      <c r="PBJ97" s="17"/>
      <c r="PBK97" s="17"/>
      <c r="PBL97" s="17"/>
      <c r="PBM97" s="17"/>
      <c r="PBN97" s="17"/>
      <c r="PBO97" s="17"/>
      <c r="PBP97" s="17"/>
      <c r="PBQ97" s="17"/>
      <c r="PBR97" s="17"/>
      <c r="PBS97" s="17"/>
      <c r="PBT97" s="17"/>
      <c r="PBU97" s="17"/>
      <c r="PBV97" s="17"/>
      <c r="PBW97" s="17"/>
      <c r="PBX97" s="17"/>
      <c r="PBY97" s="17"/>
      <c r="PBZ97" s="17"/>
      <c r="PCA97" s="17"/>
      <c r="PCB97" s="17"/>
      <c r="PCC97" s="17"/>
      <c r="PCD97" s="17"/>
      <c r="PCE97" s="17"/>
      <c r="PCF97" s="17"/>
      <c r="PCG97" s="17"/>
      <c r="PCH97" s="17"/>
      <c r="PCI97" s="17"/>
      <c r="PCJ97" s="17"/>
      <c r="PCK97" s="17"/>
      <c r="PCL97" s="17"/>
      <c r="PCM97" s="17"/>
      <c r="PCN97" s="17"/>
      <c r="PCO97" s="17"/>
      <c r="PCP97" s="17"/>
      <c r="PCQ97" s="17"/>
      <c r="PCR97" s="17"/>
      <c r="PCS97" s="17"/>
      <c r="PCT97" s="17"/>
      <c r="PCU97" s="17"/>
      <c r="PCV97" s="17"/>
      <c r="PCW97" s="17"/>
      <c r="PCX97" s="17"/>
      <c r="PCY97" s="17"/>
      <c r="PCZ97" s="17"/>
      <c r="PDA97" s="17"/>
      <c r="PDB97" s="17"/>
      <c r="PDC97" s="17"/>
      <c r="PDD97" s="17"/>
      <c r="PDE97" s="17"/>
      <c r="PDF97" s="17"/>
      <c r="PDG97" s="17"/>
      <c r="PDH97" s="17"/>
      <c r="PDI97" s="17"/>
      <c r="PDJ97" s="17"/>
      <c r="PDK97" s="17"/>
      <c r="PDL97" s="17"/>
      <c r="PDM97" s="17"/>
      <c r="PDN97" s="17"/>
      <c r="PDO97" s="17"/>
      <c r="PDP97" s="17"/>
      <c r="PDQ97" s="17"/>
      <c r="PDR97" s="17"/>
      <c r="PDS97" s="17"/>
      <c r="PDT97" s="17"/>
      <c r="PDU97" s="17"/>
      <c r="PDV97" s="17"/>
      <c r="PDW97" s="17"/>
      <c r="PDX97" s="17"/>
      <c r="PDY97" s="17"/>
      <c r="PDZ97" s="17"/>
      <c r="PEA97" s="17"/>
      <c r="PEB97" s="17"/>
      <c r="PEC97" s="17"/>
      <c r="PED97" s="17"/>
      <c r="PEE97" s="17"/>
      <c r="PEF97" s="17"/>
      <c r="PEG97" s="17"/>
      <c r="PEH97" s="17"/>
      <c r="PEI97" s="17"/>
      <c r="PEJ97" s="17"/>
      <c r="PEK97" s="17"/>
      <c r="PEL97" s="17"/>
      <c r="PEM97" s="17"/>
      <c r="PEN97" s="17"/>
      <c r="PEO97" s="17"/>
      <c r="PEP97" s="17"/>
      <c r="PEQ97" s="17"/>
      <c r="PER97" s="17"/>
      <c r="PES97" s="17"/>
      <c r="PET97" s="17"/>
      <c r="PEU97" s="17"/>
      <c r="PEV97" s="17"/>
      <c r="PEW97" s="17"/>
      <c r="PEX97" s="17"/>
      <c r="PEY97" s="17"/>
      <c r="PEZ97" s="17"/>
      <c r="PFA97" s="17"/>
      <c r="PFB97" s="17"/>
      <c r="PFC97" s="17"/>
      <c r="PFD97" s="17"/>
      <c r="PFE97" s="17"/>
      <c r="PFF97" s="17"/>
      <c r="PFG97" s="17"/>
      <c r="PFH97" s="17"/>
      <c r="PFI97" s="17"/>
      <c r="PFJ97" s="17"/>
      <c r="PFK97" s="17"/>
      <c r="PFL97" s="17"/>
      <c r="PFM97" s="17"/>
      <c r="PFN97" s="17"/>
      <c r="PFO97" s="17"/>
      <c r="PFP97" s="17"/>
      <c r="PFQ97" s="17"/>
      <c r="PFR97" s="17"/>
      <c r="PFS97" s="17"/>
      <c r="PFT97" s="17"/>
      <c r="PFU97" s="17"/>
      <c r="PFV97" s="17"/>
      <c r="PFW97" s="17"/>
      <c r="PFX97" s="17"/>
      <c r="PFY97" s="17"/>
      <c r="PFZ97" s="17"/>
      <c r="PGA97" s="17"/>
      <c r="PGB97" s="17"/>
      <c r="PGC97" s="17"/>
      <c r="PGD97" s="17"/>
      <c r="PGE97" s="17"/>
      <c r="PGF97" s="17"/>
      <c r="PGG97" s="17"/>
      <c r="PGH97" s="17"/>
      <c r="PGI97" s="17"/>
      <c r="PGJ97" s="17"/>
      <c r="PGK97" s="17"/>
      <c r="PGL97" s="17"/>
      <c r="PGM97" s="17"/>
      <c r="PGN97" s="17"/>
      <c r="PGO97" s="17"/>
      <c r="PGP97" s="17"/>
      <c r="PGQ97" s="17"/>
      <c r="PGR97" s="17"/>
      <c r="PGS97" s="17"/>
      <c r="PGT97" s="17"/>
      <c r="PGU97" s="17"/>
      <c r="PGV97" s="17"/>
      <c r="PGW97" s="17"/>
      <c r="PGX97" s="17"/>
      <c r="PGY97" s="17"/>
      <c r="PGZ97" s="17"/>
      <c r="PHA97" s="17"/>
      <c r="PHB97" s="17"/>
      <c r="PHC97" s="17"/>
      <c r="PHD97" s="17"/>
      <c r="PHE97" s="17"/>
      <c r="PHF97" s="17"/>
      <c r="PHG97" s="17"/>
      <c r="PHH97" s="17"/>
      <c r="PHI97" s="17"/>
      <c r="PHJ97" s="17"/>
      <c r="PHK97" s="17"/>
      <c r="PHL97" s="17"/>
      <c r="PHM97" s="17"/>
      <c r="PHN97" s="17"/>
      <c r="PHO97" s="17"/>
      <c r="PHP97" s="17"/>
      <c r="PHQ97" s="17"/>
      <c r="PHR97" s="17"/>
      <c r="PHS97" s="17"/>
      <c r="PHT97" s="17"/>
      <c r="PHU97" s="17"/>
      <c r="PHV97" s="17"/>
      <c r="PHW97" s="17"/>
      <c r="PHX97" s="17"/>
      <c r="PHY97" s="17"/>
      <c r="PHZ97" s="17"/>
      <c r="PIA97" s="17"/>
      <c r="PIB97" s="17"/>
      <c r="PIC97" s="17"/>
      <c r="PID97" s="17"/>
      <c r="PIE97" s="17"/>
      <c r="PIF97" s="17"/>
      <c r="PIG97" s="17"/>
      <c r="PIH97" s="17"/>
      <c r="PII97" s="17"/>
      <c r="PIJ97" s="17"/>
      <c r="PIK97" s="17"/>
      <c r="PIL97" s="17"/>
      <c r="PIM97" s="17"/>
      <c r="PIN97" s="17"/>
      <c r="PIO97" s="17"/>
      <c r="PIP97" s="17"/>
      <c r="PIQ97" s="17"/>
      <c r="PIR97" s="17"/>
      <c r="PIS97" s="17"/>
      <c r="PIT97" s="17"/>
      <c r="PIU97" s="17"/>
      <c r="PIV97" s="17"/>
      <c r="PIW97" s="17"/>
      <c r="PIX97" s="17"/>
      <c r="PIY97" s="17"/>
      <c r="PIZ97" s="17"/>
      <c r="PJA97" s="17"/>
      <c r="PJB97" s="17"/>
      <c r="PJC97" s="17"/>
      <c r="PJD97" s="17"/>
      <c r="PJE97" s="17"/>
      <c r="PJF97" s="17"/>
      <c r="PJG97" s="17"/>
      <c r="PJH97" s="17"/>
      <c r="PJI97" s="17"/>
      <c r="PJJ97" s="17"/>
      <c r="PJK97" s="17"/>
      <c r="PJL97" s="17"/>
      <c r="PJM97" s="17"/>
      <c r="PJN97" s="17"/>
      <c r="PJO97" s="17"/>
      <c r="PJP97" s="17"/>
      <c r="PJQ97" s="17"/>
      <c r="PJR97" s="17"/>
      <c r="PJS97" s="17"/>
      <c r="PJT97" s="17"/>
      <c r="PJU97" s="17"/>
      <c r="PJV97" s="17"/>
      <c r="PJW97" s="17"/>
      <c r="PJX97" s="17"/>
      <c r="PJY97" s="17"/>
      <c r="PJZ97" s="17"/>
      <c r="PKA97" s="17"/>
      <c r="PKB97" s="17"/>
      <c r="PKC97" s="17"/>
      <c r="PKD97" s="17"/>
      <c r="PKE97" s="17"/>
      <c r="PKF97" s="17"/>
      <c r="PKG97" s="17"/>
      <c r="PKH97" s="17"/>
      <c r="PKI97" s="17"/>
      <c r="PKJ97" s="17"/>
      <c r="PKK97" s="17"/>
      <c r="PKL97" s="17"/>
      <c r="PKM97" s="17"/>
      <c r="PKN97" s="17"/>
      <c r="PKO97" s="17"/>
      <c r="PKP97" s="17"/>
      <c r="PKQ97" s="17"/>
      <c r="PKR97" s="17"/>
      <c r="PKS97" s="17"/>
      <c r="PKT97" s="17"/>
      <c r="PKU97" s="17"/>
      <c r="PKV97" s="17"/>
      <c r="PKW97" s="17"/>
      <c r="PKX97" s="17"/>
      <c r="PKY97" s="17"/>
      <c r="PKZ97" s="17"/>
      <c r="PLA97" s="17"/>
      <c r="PLB97" s="17"/>
      <c r="PLC97" s="17"/>
      <c r="PLD97" s="17"/>
      <c r="PLE97" s="17"/>
      <c r="PLF97" s="17"/>
      <c r="PLG97" s="17"/>
      <c r="PLH97" s="17"/>
      <c r="PLI97" s="17"/>
      <c r="PLJ97" s="17"/>
      <c r="PLK97" s="17"/>
      <c r="PLL97" s="17"/>
      <c r="PLM97" s="17"/>
      <c r="PLN97" s="17"/>
      <c r="PLO97" s="17"/>
      <c r="PLP97" s="17"/>
      <c r="PLQ97" s="17"/>
      <c r="PLR97" s="17"/>
      <c r="PLS97" s="17"/>
      <c r="PLT97" s="17"/>
      <c r="PLU97" s="17"/>
      <c r="PLV97" s="17"/>
      <c r="PLW97" s="17"/>
      <c r="PLX97" s="17"/>
      <c r="PLY97" s="17"/>
      <c r="PLZ97" s="17"/>
      <c r="PMA97" s="17"/>
      <c r="PMB97" s="17"/>
      <c r="PMC97" s="17"/>
      <c r="PMD97" s="17"/>
      <c r="PME97" s="17"/>
      <c r="PMF97" s="17"/>
      <c r="PMG97" s="17"/>
      <c r="PMH97" s="17"/>
      <c r="PMI97" s="17"/>
      <c r="PMJ97" s="17"/>
      <c r="PMK97" s="17"/>
      <c r="PML97" s="17"/>
      <c r="PMM97" s="17"/>
      <c r="PMN97" s="17"/>
      <c r="PMO97" s="17"/>
      <c r="PMP97" s="17"/>
      <c r="PMQ97" s="17"/>
      <c r="PMR97" s="17"/>
      <c r="PMS97" s="17"/>
      <c r="PMT97" s="17"/>
      <c r="PMU97" s="17"/>
      <c r="PMV97" s="17"/>
      <c r="PMW97" s="17"/>
      <c r="PMX97" s="17"/>
      <c r="PMY97" s="17"/>
      <c r="PMZ97" s="17"/>
      <c r="PNA97" s="17"/>
      <c r="PNB97" s="17"/>
      <c r="PNC97" s="17"/>
      <c r="PND97" s="17"/>
      <c r="PNE97" s="17"/>
      <c r="PNF97" s="17"/>
      <c r="PNG97" s="17"/>
      <c r="PNH97" s="17"/>
      <c r="PNI97" s="17"/>
      <c r="PNJ97" s="17"/>
      <c r="PNK97" s="17"/>
      <c r="PNL97" s="17"/>
      <c r="PNM97" s="17"/>
      <c r="PNN97" s="17"/>
      <c r="PNO97" s="17"/>
      <c r="PNP97" s="17"/>
      <c r="PNQ97" s="17"/>
      <c r="PNR97" s="17"/>
      <c r="PNS97" s="17"/>
      <c r="PNT97" s="17"/>
      <c r="PNU97" s="17"/>
      <c r="PNV97" s="17"/>
      <c r="PNW97" s="17"/>
      <c r="PNX97" s="17"/>
      <c r="PNY97" s="17"/>
      <c r="PNZ97" s="17"/>
      <c r="POA97" s="17"/>
      <c r="POB97" s="17"/>
      <c r="POC97" s="17"/>
      <c r="POD97" s="17"/>
      <c r="POE97" s="17"/>
      <c r="POF97" s="17"/>
      <c r="POG97" s="17"/>
      <c r="POH97" s="17"/>
      <c r="POI97" s="17"/>
      <c r="POJ97" s="17"/>
      <c r="POK97" s="17"/>
      <c r="POL97" s="17"/>
      <c r="POM97" s="17"/>
      <c r="PON97" s="17"/>
      <c r="POO97" s="17"/>
      <c r="POP97" s="17"/>
      <c r="POQ97" s="17"/>
      <c r="POR97" s="17"/>
      <c r="POS97" s="17"/>
      <c r="POT97" s="17"/>
      <c r="POU97" s="17"/>
      <c r="POV97" s="17"/>
      <c r="POW97" s="17"/>
      <c r="POX97" s="17"/>
      <c r="POY97" s="17"/>
      <c r="POZ97" s="17"/>
      <c r="PPA97" s="17"/>
      <c r="PPB97" s="17"/>
      <c r="PPC97" s="17"/>
      <c r="PPD97" s="17"/>
      <c r="PPE97" s="17"/>
      <c r="PPF97" s="17"/>
      <c r="PPG97" s="17"/>
      <c r="PPH97" s="17"/>
      <c r="PPI97" s="17"/>
      <c r="PPJ97" s="17"/>
      <c r="PPK97" s="17"/>
      <c r="PPL97" s="17"/>
      <c r="PPM97" s="17"/>
      <c r="PPN97" s="17"/>
      <c r="PPO97" s="17"/>
      <c r="PPP97" s="17"/>
      <c r="PPQ97" s="17"/>
      <c r="PPR97" s="17"/>
      <c r="PPS97" s="17"/>
      <c r="PPT97" s="17"/>
      <c r="PPU97" s="17"/>
      <c r="PPV97" s="17"/>
      <c r="PPW97" s="17"/>
      <c r="PPX97" s="17"/>
      <c r="PPY97" s="17"/>
      <c r="PPZ97" s="17"/>
      <c r="PQA97" s="17"/>
      <c r="PQB97" s="17"/>
      <c r="PQC97" s="17"/>
      <c r="PQD97" s="17"/>
      <c r="PQE97" s="17"/>
      <c r="PQF97" s="17"/>
      <c r="PQG97" s="17"/>
      <c r="PQH97" s="17"/>
      <c r="PQI97" s="17"/>
      <c r="PQJ97" s="17"/>
      <c r="PQK97" s="17"/>
      <c r="PQL97" s="17"/>
      <c r="PQM97" s="17"/>
      <c r="PQN97" s="17"/>
      <c r="PQO97" s="17"/>
      <c r="PQP97" s="17"/>
      <c r="PQQ97" s="17"/>
      <c r="PQR97" s="17"/>
      <c r="PQS97" s="17"/>
      <c r="PQT97" s="17"/>
      <c r="PQU97" s="17"/>
      <c r="PQV97" s="17"/>
      <c r="PQW97" s="17"/>
      <c r="PQX97" s="17"/>
      <c r="PQY97" s="17"/>
      <c r="PQZ97" s="17"/>
      <c r="PRA97" s="17"/>
      <c r="PRB97" s="17"/>
      <c r="PRC97" s="17"/>
      <c r="PRD97" s="17"/>
      <c r="PRE97" s="17"/>
      <c r="PRF97" s="17"/>
      <c r="PRG97" s="17"/>
      <c r="PRH97" s="17"/>
      <c r="PRI97" s="17"/>
      <c r="PRJ97" s="17"/>
      <c r="PRK97" s="17"/>
      <c r="PRL97" s="17"/>
      <c r="PRM97" s="17"/>
      <c r="PRN97" s="17"/>
      <c r="PRO97" s="17"/>
      <c r="PRP97" s="17"/>
      <c r="PRQ97" s="17"/>
      <c r="PRR97" s="17"/>
      <c r="PRS97" s="17"/>
      <c r="PRT97" s="17"/>
      <c r="PRU97" s="17"/>
      <c r="PRV97" s="17"/>
      <c r="PRW97" s="17"/>
      <c r="PRX97" s="17"/>
      <c r="PRY97" s="17"/>
      <c r="PRZ97" s="17"/>
      <c r="PSA97" s="17"/>
      <c r="PSB97" s="17"/>
      <c r="PSC97" s="17"/>
      <c r="PSD97" s="17"/>
      <c r="PSE97" s="17"/>
      <c r="PSF97" s="17"/>
      <c r="PSG97" s="17"/>
      <c r="PSH97" s="17"/>
      <c r="PSI97" s="17"/>
      <c r="PSJ97" s="17"/>
      <c r="PSK97" s="17"/>
      <c r="PSL97" s="17"/>
      <c r="PSM97" s="17"/>
      <c r="PSN97" s="17"/>
      <c r="PSO97" s="17"/>
      <c r="PSP97" s="17"/>
      <c r="PSQ97" s="17"/>
      <c r="PSR97" s="17"/>
      <c r="PSS97" s="17"/>
      <c r="PST97" s="17"/>
      <c r="PSU97" s="17"/>
      <c r="PSV97" s="17"/>
      <c r="PSW97" s="17"/>
      <c r="PSX97" s="17"/>
      <c r="PSY97" s="17"/>
      <c r="PSZ97" s="17"/>
      <c r="PTA97" s="17"/>
      <c r="PTB97" s="17"/>
      <c r="PTC97" s="17"/>
      <c r="PTD97" s="17"/>
      <c r="PTE97" s="17"/>
      <c r="PTF97" s="17"/>
      <c r="PTG97" s="17"/>
      <c r="PTH97" s="17"/>
      <c r="PTI97" s="17"/>
      <c r="PTJ97" s="17"/>
      <c r="PTK97" s="17"/>
      <c r="PTL97" s="17"/>
      <c r="PTM97" s="17"/>
      <c r="PTN97" s="17"/>
      <c r="PTO97" s="17"/>
      <c r="PTP97" s="17"/>
      <c r="PTQ97" s="17"/>
      <c r="PTR97" s="17"/>
      <c r="PTS97" s="17"/>
      <c r="PTT97" s="17"/>
      <c r="PTU97" s="17"/>
      <c r="PTV97" s="17"/>
      <c r="PTW97" s="17"/>
      <c r="PTX97" s="17"/>
      <c r="PTY97" s="17"/>
      <c r="PTZ97" s="17"/>
      <c r="PUA97" s="17"/>
      <c r="PUB97" s="17"/>
      <c r="PUC97" s="17"/>
      <c r="PUD97" s="17"/>
      <c r="PUE97" s="17"/>
      <c r="PUF97" s="17"/>
      <c r="PUG97" s="17"/>
      <c r="PUH97" s="17"/>
      <c r="PUI97" s="17"/>
      <c r="PUJ97" s="17"/>
      <c r="PUK97" s="17"/>
      <c r="PUL97" s="17"/>
      <c r="PUM97" s="17"/>
      <c r="PUN97" s="17"/>
      <c r="PUO97" s="17"/>
      <c r="PUP97" s="17"/>
      <c r="PUQ97" s="17"/>
      <c r="PUR97" s="17"/>
      <c r="PUS97" s="17"/>
      <c r="PUT97" s="17"/>
      <c r="PUU97" s="17"/>
      <c r="PUV97" s="17"/>
      <c r="PUW97" s="17"/>
      <c r="PUX97" s="17"/>
      <c r="PUY97" s="17"/>
      <c r="PUZ97" s="17"/>
      <c r="PVA97" s="17"/>
      <c r="PVB97" s="17"/>
      <c r="PVC97" s="17"/>
      <c r="PVD97" s="17"/>
      <c r="PVE97" s="17"/>
      <c r="PVF97" s="17"/>
      <c r="PVG97" s="17"/>
      <c r="PVH97" s="17"/>
      <c r="PVI97" s="17"/>
      <c r="PVJ97" s="17"/>
      <c r="PVK97" s="17"/>
      <c r="PVL97" s="17"/>
      <c r="PVM97" s="17"/>
      <c r="PVN97" s="17"/>
      <c r="PVO97" s="17"/>
      <c r="PVP97" s="17"/>
      <c r="PVQ97" s="17"/>
      <c r="PVR97" s="17"/>
      <c r="PVS97" s="17"/>
      <c r="PVT97" s="17"/>
      <c r="PVU97" s="17"/>
      <c r="PVV97" s="17"/>
      <c r="PVW97" s="17"/>
      <c r="PVX97" s="17"/>
      <c r="PVY97" s="17"/>
      <c r="PVZ97" s="17"/>
      <c r="PWA97" s="17"/>
      <c r="PWB97" s="17"/>
      <c r="PWC97" s="17"/>
      <c r="PWD97" s="17"/>
      <c r="PWE97" s="17"/>
      <c r="PWF97" s="17"/>
      <c r="PWG97" s="17"/>
      <c r="PWH97" s="17"/>
      <c r="PWI97" s="17"/>
      <c r="PWJ97" s="17"/>
      <c r="PWK97" s="17"/>
      <c r="PWL97" s="17"/>
      <c r="PWM97" s="17"/>
      <c r="PWN97" s="17"/>
      <c r="PWO97" s="17"/>
      <c r="PWP97" s="17"/>
      <c r="PWQ97" s="17"/>
      <c r="PWR97" s="17"/>
      <c r="PWS97" s="17"/>
      <c r="PWT97" s="17"/>
      <c r="PWU97" s="17"/>
      <c r="PWV97" s="17"/>
      <c r="PWW97" s="17"/>
      <c r="PWX97" s="17"/>
      <c r="PWY97" s="17"/>
      <c r="PWZ97" s="17"/>
      <c r="PXA97" s="17"/>
      <c r="PXB97" s="17"/>
      <c r="PXC97" s="17"/>
      <c r="PXD97" s="17"/>
      <c r="PXE97" s="17"/>
      <c r="PXF97" s="17"/>
      <c r="PXG97" s="17"/>
      <c r="PXH97" s="17"/>
      <c r="PXI97" s="17"/>
      <c r="PXJ97" s="17"/>
      <c r="PXK97" s="17"/>
      <c r="PXL97" s="17"/>
      <c r="PXM97" s="17"/>
      <c r="PXN97" s="17"/>
      <c r="PXO97" s="17"/>
      <c r="PXP97" s="17"/>
      <c r="PXQ97" s="17"/>
      <c r="PXR97" s="17"/>
      <c r="PXS97" s="17"/>
      <c r="PXT97" s="17"/>
      <c r="PXU97" s="17"/>
      <c r="PXV97" s="17"/>
      <c r="PXW97" s="17"/>
      <c r="PXX97" s="17"/>
      <c r="PXY97" s="17"/>
      <c r="PXZ97" s="17"/>
      <c r="PYA97" s="17"/>
      <c r="PYB97" s="17"/>
      <c r="PYC97" s="17"/>
      <c r="PYD97" s="17"/>
      <c r="PYE97" s="17"/>
      <c r="PYF97" s="17"/>
      <c r="PYG97" s="17"/>
      <c r="PYH97" s="17"/>
      <c r="PYI97" s="17"/>
      <c r="PYJ97" s="17"/>
      <c r="PYK97" s="17"/>
      <c r="PYL97" s="17"/>
      <c r="PYM97" s="17"/>
      <c r="PYN97" s="17"/>
      <c r="PYO97" s="17"/>
      <c r="PYP97" s="17"/>
      <c r="PYQ97" s="17"/>
      <c r="PYR97" s="17"/>
      <c r="PYS97" s="17"/>
      <c r="PYT97" s="17"/>
      <c r="PYU97" s="17"/>
      <c r="PYV97" s="17"/>
      <c r="PYW97" s="17"/>
      <c r="PYX97" s="17"/>
      <c r="PYY97" s="17"/>
      <c r="PYZ97" s="17"/>
      <c r="PZA97" s="17"/>
      <c r="PZB97" s="17"/>
      <c r="PZC97" s="17"/>
      <c r="PZD97" s="17"/>
      <c r="PZE97" s="17"/>
      <c r="PZF97" s="17"/>
      <c r="PZG97" s="17"/>
      <c r="PZH97" s="17"/>
      <c r="PZI97" s="17"/>
      <c r="PZJ97" s="17"/>
      <c r="PZK97" s="17"/>
      <c r="PZL97" s="17"/>
      <c r="PZM97" s="17"/>
      <c r="PZN97" s="17"/>
      <c r="PZO97" s="17"/>
      <c r="PZP97" s="17"/>
      <c r="PZQ97" s="17"/>
      <c r="PZR97" s="17"/>
      <c r="PZS97" s="17"/>
      <c r="PZT97" s="17"/>
      <c r="PZU97" s="17"/>
      <c r="PZV97" s="17"/>
      <c r="PZW97" s="17"/>
      <c r="PZX97" s="17"/>
      <c r="PZY97" s="17"/>
      <c r="PZZ97" s="17"/>
      <c r="QAA97" s="17"/>
      <c r="QAB97" s="17"/>
      <c r="QAC97" s="17"/>
      <c r="QAD97" s="17"/>
      <c r="QAE97" s="17"/>
      <c r="QAF97" s="17"/>
      <c r="QAG97" s="17"/>
      <c r="QAH97" s="17"/>
      <c r="QAI97" s="17"/>
      <c r="QAJ97" s="17"/>
      <c r="QAK97" s="17"/>
      <c r="QAL97" s="17"/>
      <c r="QAM97" s="17"/>
      <c r="QAN97" s="17"/>
      <c r="QAO97" s="17"/>
      <c r="QAP97" s="17"/>
      <c r="QAQ97" s="17"/>
      <c r="QAR97" s="17"/>
      <c r="QAS97" s="17"/>
      <c r="QAT97" s="17"/>
      <c r="QAU97" s="17"/>
      <c r="QAV97" s="17"/>
      <c r="QAW97" s="17"/>
      <c r="QAX97" s="17"/>
      <c r="QAY97" s="17"/>
      <c r="QAZ97" s="17"/>
      <c r="QBA97" s="17"/>
      <c r="QBB97" s="17"/>
      <c r="QBC97" s="17"/>
      <c r="QBD97" s="17"/>
      <c r="QBE97" s="17"/>
      <c r="QBF97" s="17"/>
      <c r="QBG97" s="17"/>
      <c r="QBH97" s="17"/>
      <c r="QBI97" s="17"/>
      <c r="QBJ97" s="17"/>
      <c r="QBK97" s="17"/>
      <c r="QBL97" s="17"/>
      <c r="QBM97" s="17"/>
      <c r="QBN97" s="17"/>
      <c r="QBO97" s="17"/>
      <c r="QBP97" s="17"/>
      <c r="QBQ97" s="17"/>
      <c r="QBR97" s="17"/>
      <c r="QBS97" s="17"/>
      <c r="QBT97" s="17"/>
      <c r="QBU97" s="17"/>
      <c r="QBV97" s="17"/>
      <c r="QBW97" s="17"/>
      <c r="QBX97" s="17"/>
      <c r="QBY97" s="17"/>
      <c r="QBZ97" s="17"/>
      <c r="QCA97" s="17"/>
      <c r="QCB97" s="17"/>
      <c r="QCC97" s="17"/>
      <c r="QCD97" s="17"/>
      <c r="QCE97" s="17"/>
      <c r="QCF97" s="17"/>
      <c r="QCG97" s="17"/>
      <c r="QCH97" s="17"/>
      <c r="QCI97" s="17"/>
      <c r="QCJ97" s="17"/>
      <c r="QCK97" s="17"/>
      <c r="QCL97" s="17"/>
      <c r="QCM97" s="17"/>
      <c r="QCN97" s="17"/>
      <c r="QCO97" s="17"/>
      <c r="QCP97" s="17"/>
      <c r="QCQ97" s="17"/>
      <c r="QCR97" s="17"/>
      <c r="QCS97" s="17"/>
      <c r="QCT97" s="17"/>
      <c r="QCU97" s="17"/>
      <c r="QCV97" s="17"/>
      <c r="QCW97" s="17"/>
      <c r="QCX97" s="17"/>
      <c r="QCY97" s="17"/>
      <c r="QCZ97" s="17"/>
      <c r="QDA97" s="17"/>
      <c r="QDB97" s="17"/>
      <c r="QDC97" s="17"/>
      <c r="QDD97" s="17"/>
      <c r="QDE97" s="17"/>
      <c r="QDF97" s="17"/>
      <c r="QDG97" s="17"/>
      <c r="QDH97" s="17"/>
      <c r="QDI97" s="17"/>
      <c r="QDJ97" s="17"/>
      <c r="QDK97" s="17"/>
      <c r="QDL97" s="17"/>
      <c r="QDM97" s="17"/>
      <c r="QDN97" s="17"/>
      <c r="QDO97" s="17"/>
      <c r="QDP97" s="17"/>
      <c r="QDQ97" s="17"/>
      <c r="QDR97" s="17"/>
      <c r="QDS97" s="17"/>
      <c r="QDT97" s="17"/>
      <c r="QDU97" s="17"/>
      <c r="QDV97" s="17"/>
      <c r="QDW97" s="17"/>
      <c r="QDX97" s="17"/>
      <c r="QDY97" s="17"/>
      <c r="QDZ97" s="17"/>
      <c r="QEA97" s="17"/>
      <c r="QEB97" s="17"/>
      <c r="QEC97" s="17"/>
      <c r="QED97" s="17"/>
      <c r="QEE97" s="17"/>
      <c r="QEF97" s="17"/>
      <c r="QEG97" s="17"/>
      <c r="QEH97" s="17"/>
      <c r="QEI97" s="17"/>
      <c r="QEJ97" s="17"/>
      <c r="QEK97" s="17"/>
      <c r="QEL97" s="17"/>
      <c r="QEM97" s="17"/>
      <c r="QEN97" s="17"/>
      <c r="QEO97" s="17"/>
      <c r="QEP97" s="17"/>
      <c r="QEQ97" s="17"/>
      <c r="QER97" s="17"/>
      <c r="QES97" s="17"/>
      <c r="QET97" s="17"/>
      <c r="QEU97" s="17"/>
      <c r="QEV97" s="17"/>
      <c r="QEW97" s="17"/>
      <c r="QEX97" s="17"/>
      <c r="QEY97" s="17"/>
      <c r="QEZ97" s="17"/>
      <c r="QFA97" s="17"/>
      <c r="QFB97" s="17"/>
      <c r="QFC97" s="17"/>
      <c r="QFD97" s="17"/>
      <c r="QFE97" s="17"/>
      <c r="QFF97" s="17"/>
      <c r="QFG97" s="17"/>
      <c r="QFH97" s="17"/>
      <c r="QFI97" s="17"/>
      <c r="QFJ97" s="17"/>
      <c r="QFK97" s="17"/>
      <c r="QFL97" s="17"/>
      <c r="QFM97" s="17"/>
      <c r="QFN97" s="17"/>
      <c r="QFO97" s="17"/>
      <c r="QFP97" s="17"/>
      <c r="QFQ97" s="17"/>
      <c r="QFR97" s="17"/>
      <c r="QFS97" s="17"/>
      <c r="QFT97" s="17"/>
      <c r="QFU97" s="17"/>
      <c r="QFV97" s="17"/>
      <c r="QFW97" s="17"/>
      <c r="QFX97" s="17"/>
      <c r="QFY97" s="17"/>
      <c r="QFZ97" s="17"/>
      <c r="QGA97" s="17"/>
      <c r="QGB97" s="17"/>
      <c r="QGC97" s="17"/>
      <c r="QGD97" s="17"/>
      <c r="QGE97" s="17"/>
      <c r="QGF97" s="17"/>
      <c r="QGG97" s="17"/>
      <c r="QGH97" s="17"/>
      <c r="QGI97" s="17"/>
      <c r="QGJ97" s="17"/>
      <c r="QGK97" s="17"/>
      <c r="QGL97" s="17"/>
      <c r="QGM97" s="17"/>
      <c r="QGN97" s="17"/>
      <c r="QGO97" s="17"/>
      <c r="QGP97" s="17"/>
      <c r="QGQ97" s="17"/>
      <c r="QGR97" s="17"/>
      <c r="QGS97" s="17"/>
      <c r="QGT97" s="17"/>
      <c r="QGU97" s="17"/>
      <c r="QGV97" s="17"/>
      <c r="QGW97" s="17"/>
      <c r="QGX97" s="17"/>
      <c r="QGY97" s="17"/>
      <c r="QGZ97" s="17"/>
      <c r="QHA97" s="17"/>
      <c r="QHB97" s="17"/>
      <c r="QHC97" s="17"/>
      <c r="QHD97" s="17"/>
      <c r="QHE97" s="17"/>
      <c r="QHF97" s="17"/>
      <c r="QHG97" s="17"/>
      <c r="QHH97" s="17"/>
      <c r="QHI97" s="17"/>
      <c r="QHJ97" s="17"/>
      <c r="QHK97" s="17"/>
      <c r="QHL97" s="17"/>
      <c r="QHM97" s="17"/>
      <c r="QHN97" s="17"/>
      <c r="QHO97" s="17"/>
      <c r="QHP97" s="17"/>
      <c r="QHQ97" s="17"/>
      <c r="QHR97" s="17"/>
      <c r="QHS97" s="17"/>
      <c r="QHT97" s="17"/>
      <c r="QHU97" s="17"/>
      <c r="QHV97" s="17"/>
      <c r="QHW97" s="17"/>
      <c r="QHX97" s="17"/>
      <c r="QHY97" s="17"/>
      <c r="QHZ97" s="17"/>
      <c r="QIA97" s="17"/>
      <c r="QIB97" s="17"/>
      <c r="QIC97" s="17"/>
      <c r="QID97" s="17"/>
      <c r="QIE97" s="17"/>
      <c r="QIF97" s="17"/>
      <c r="QIG97" s="17"/>
      <c r="QIH97" s="17"/>
      <c r="QII97" s="17"/>
      <c r="QIJ97" s="17"/>
      <c r="QIK97" s="17"/>
      <c r="QIL97" s="17"/>
      <c r="QIM97" s="17"/>
      <c r="QIN97" s="17"/>
      <c r="QIO97" s="17"/>
      <c r="QIP97" s="17"/>
      <c r="QIQ97" s="17"/>
      <c r="QIR97" s="17"/>
      <c r="QIS97" s="17"/>
      <c r="QIT97" s="17"/>
      <c r="QIU97" s="17"/>
      <c r="QIV97" s="17"/>
      <c r="QIW97" s="17"/>
      <c r="QIX97" s="17"/>
      <c r="QIY97" s="17"/>
      <c r="QIZ97" s="17"/>
      <c r="QJA97" s="17"/>
      <c r="QJB97" s="17"/>
      <c r="QJC97" s="17"/>
      <c r="QJD97" s="17"/>
      <c r="QJE97" s="17"/>
      <c r="QJF97" s="17"/>
      <c r="QJG97" s="17"/>
      <c r="QJH97" s="17"/>
      <c r="QJI97" s="17"/>
      <c r="QJJ97" s="17"/>
      <c r="QJK97" s="17"/>
      <c r="QJL97" s="17"/>
      <c r="QJM97" s="17"/>
      <c r="QJN97" s="17"/>
      <c r="QJO97" s="17"/>
      <c r="QJP97" s="17"/>
      <c r="QJQ97" s="17"/>
      <c r="QJR97" s="17"/>
      <c r="QJS97" s="17"/>
      <c r="QJT97" s="17"/>
      <c r="QJU97" s="17"/>
      <c r="QJV97" s="17"/>
      <c r="QJW97" s="17"/>
      <c r="QJX97" s="17"/>
      <c r="QJY97" s="17"/>
      <c r="QJZ97" s="17"/>
      <c r="QKA97" s="17"/>
      <c r="QKB97" s="17"/>
      <c r="QKC97" s="17"/>
      <c r="QKD97" s="17"/>
      <c r="QKE97" s="17"/>
      <c r="QKF97" s="17"/>
      <c r="QKG97" s="17"/>
      <c r="QKH97" s="17"/>
      <c r="QKI97" s="17"/>
      <c r="QKJ97" s="17"/>
      <c r="QKK97" s="17"/>
      <c r="QKL97" s="17"/>
      <c r="QKM97" s="17"/>
      <c r="QKN97" s="17"/>
      <c r="QKO97" s="17"/>
      <c r="QKP97" s="17"/>
      <c r="QKQ97" s="17"/>
      <c r="QKR97" s="17"/>
      <c r="QKS97" s="17"/>
      <c r="QKT97" s="17"/>
      <c r="QKU97" s="17"/>
      <c r="QKV97" s="17"/>
      <c r="QKW97" s="17"/>
      <c r="QKX97" s="17"/>
      <c r="QKY97" s="17"/>
      <c r="QKZ97" s="17"/>
      <c r="QLA97" s="17"/>
      <c r="QLB97" s="17"/>
      <c r="QLC97" s="17"/>
      <c r="QLD97" s="17"/>
      <c r="QLE97" s="17"/>
      <c r="QLF97" s="17"/>
      <c r="QLG97" s="17"/>
      <c r="QLH97" s="17"/>
      <c r="QLI97" s="17"/>
      <c r="QLJ97" s="17"/>
      <c r="QLK97" s="17"/>
      <c r="QLL97" s="17"/>
      <c r="QLM97" s="17"/>
      <c r="QLN97" s="17"/>
      <c r="QLO97" s="17"/>
      <c r="QLP97" s="17"/>
      <c r="QLQ97" s="17"/>
      <c r="QLR97" s="17"/>
      <c r="QLS97" s="17"/>
      <c r="QLT97" s="17"/>
      <c r="QLU97" s="17"/>
      <c r="QLV97" s="17"/>
      <c r="QLW97" s="17"/>
      <c r="QLX97" s="17"/>
      <c r="QLY97" s="17"/>
      <c r="QLZ97" s="17"/>
      <c r="QMA97" s="17"/>
      <c r="QMB97" s="17"/>
      <c r="QMC97" s="17"/>
      <c r="QMD97" s="17"/>
      <c r="QME97" s="17"/>
      <c r="QMF97" s="17"/>
      <c r="QMG97" s="17"/>
      <c r="QMH97" s="17"/>
      <c r="QMI97" s="17"/>
      <c r="QMJ97" s="17"/>
      <c r="QMK97" s="17"/>
      <c r="QML97" s="17"/>
      <c r="QMM97" s="17"/>
      <c r="QMN97" s="17"/>
      <c r="QMO97" s="17"/>
      <c r="QMP97" s="17"/>
      <c r="QMQ97" s="17"/>
      <c r="QMR97" s="17"/>
      <c r="QMS97" s="17"/>
      <c r="QMT97" s="17"/>
      <c r="QMU97" s="17"/>
      <c r="QMV97" s="17"/>
      <c r="QMW97" s="17"/>
      <c r="QMX97" s="17"/>
      <c r="QMY97" s="17"/>
      <c r="QMZ97" s="17"/>
      <c r="QNA97" s="17"/>
      <c r="QNB97" s="17"/>
      <c r="QNC97" s="17"/>
      <c r="QND97" s="17"/>
      <c r="QNE97" s="17"/>
      <c r="QNF97" s="17"/>
      <c r="QNG97" s="17"/>
      <c r="QNH97" s="17"/>
      <c r="QNI97" s="17"/>
      <c r="QNJ97" s="17"/>
      <c r="QNK97" s="17"/>
      <c r="QNL97" s="17"/>
      <c r="QNM97" s="17"/>
      <c r="QNN97" s="17"/>
      <c r="QNO97" s="17"/>
      <c r="QNP97" s="17"/>
      <c r="QNQ97" s="17"/>
      <c r="QNR97" s="17"/>
      <c r="QNS97" s="17"/>
      <c r="QNT97" s="17"/>
      <c r="QNU97" s="17"/>
      <c r="QNV97" s="17"/>
      <c r="QNW97" s="17"/>
      <c r="QNX97" s="17"/>
      <c r="QNY97" s="17"/>
      <c r="QNZ97" s="17"/>
      <c r="QOA97" s="17"/>
      <c r="QOB97" s="17"/>
      <c r="QOC97" s="17"/>
      <c r="QOD97" s="17"/>
      <c r="QOE97" s="17"/>
      <c r="QOF97" s="17"/>
      <c r="QOG97" s="17"/>
      <c r="QOH97" s="17"/>
      <c r="QOI97" s="17"/>
      <c r="QOJ97" s="17"/>
      <c r="QOK97" s="17"/>
      <c r="QOL97" s="17"/>
      <c r="QOM97" s="17"/>
      <c r="QON97" s="17"/>
      <c r="QOO97" s="17"/>
      <c r="QOP97" s="17"/>
      <c r="QOQ97" s="17"/>
      <c r="QOR97" s="17"/>
      <c r="QOS97" s="17"/>
      <c r="QOT97" s="17"/>
      <c r="QOU97" s="17"/>
      <c r="QOV97" s="17"/>
      <c r="QOW97" s="17"/>
      <c r="QOX97" s="17"/>
      <c r="QOY97" s="17"/>
      <c r="QOZ97" s="17"/>
      <c r="QPA97" s="17"/>
      <c r="QPB97" s="17"/>
      <c r="QPC97" s="17"/>
      <c r="QPD97" s="17"/>
      <c r="QPE97" s="17"/>
      <c r="QPF97" s="17"/>
      <c r="QPG97" s="17"/>
      <c r="QPH97" s="17"/>
      <c r="QPI97" s="17"/>
      <c r="QPJ97" s="17"/>
      <c r="QPK97" s="17"/>
      <c r="QPL97" s="17"/>
      <c r="QPM97" s="17"/>
      <c r="QPN97" s="17"/>
      <c r="QPO97" s="17"/>
      <c r="QPP97" s="17"/>
      <c r="QPQ97" s="17"/>
      <c r="QPR97" s="17"/>
      <c r="QPS97" s="17"/>
      <c r="QPT97" s="17"/>
      <c r="QPU97" s="17"/>
      <c r="QPV97" s="17"/>
      <c r="QPW97" s="17"/>
      <c r="QPX97" s="17"/>
      <c r="QPY97" s="17"/>
      <c r="QPZ97" s="17"/>
      <c r="QQA97" s="17"/>
      <c r="QQB97" s="17"/>
      <c r="QQC97" s="17"/>
      <c r="QQD97" s="17"/>
      <c r="QQE97" s="17"/>
      <c r="QQF97" s="17"/>
      <c r="QQG97" s="17"/>
      <c r="QQH97" s="17"/>
      <c r="QQI97" s="17"/>
      <c r="QQJ97" s="17"/>
      <c r="QQK97" s="17"/>
      <c r="QQL97" s="17"/>
      <c r="QQM97" s="17"/>
      <c r="QQN97" s="17"/>
      <c r="QQO97" s="17"/>
      <c r="QQP97" s="17"/>
      <c r="QQQ97" s="17"/>
      <c r="QQR97" s="17"/>
      <c r="QQS97" s="17"/>
      <c r="QQT97" s="17"/>
      <c r="QQU97" s="17"/>
      <c r="QQV97" s="17"/>
      <c r="QQW97" s="17"/>
      <c r="QQX97" s="17"/>
      <c r="QQY97" s="17"/>
      <c r="QQZ97" s="17"/>
      <c r="QRA97" s="17"/>
      <c r="QRB97" s="17"/>
      <c r="QRC97" s="17"/>
      <c r="QRD97" s="17"/>
      <c r="QRE97" s="17"/>
      <c r="QRF97" s="17"/>
      <c r="QRG97" s="17"/>
      <c r="QRH97" s="17"/>
      <c r="QRI97" s="17"/>
      <c r="QRJ97" s="17"/>
      <c r="QRK97" s="17"/>
      <c r="QRL97" s="17"/>
      <c r="QRM97" s="17"/>
      <c r="QRN97" s="17"/>
      <c r="QRO97" s="17"/>
      <c r="QRP97" s="17"/>
      <c r="QRQ97" s="17"/>
      <c r="QRR97" s="17"/>
      <c r="QRS97" s="17"/>
      <c r="QRT97" s="17"/>
      <c r="QRU97" s="17"/>
      <c r="QRV97" s="17"/>
      <c r="QRW97" s="17"/>
      <c r="QRX97" s="17"/>
      <c r="QRY97" s="17"/>
      <c r="QRZ97" s="17"/>
      <c r="QSA97" s="17"/>
      <c r="QSB97" s="17"/>
      <c r="QSC97" s="17"/>
      <c r="QSD97" s="17"/>
      <c r="QSE97" s="17"/>
      <c r="QSF97" s="17"/>
      <c r="QSG97" s="17"/>
      <c r="QSH97" s="17"/>
      <c r="QSI97" s="17"/>
      <c r="QSJ97" s="17"/>
      <c r="QSK97" s="17"/>
      <c r="QSL97" s="17"/>
      <c r="QSM97" s="17"/>
      <c r="QSN97" s="17"/>
      <c r="QSO97" s="17"/>
      <c r="QSP97" s="17"/>
      <c r="QSQ97" s="17"/>
      <c r="QSR97" s="17"/>
      <c r="QSS97" s="17"/>
      <c r="QST97" s="17"/>
      <c r="QSU97" s="17"/>
      <c r="QSV97" s="17"/>
      <c r="QSW97" s="17"/>
      <c r="QSX97" s="17"/>
      <c r="QSY97" s="17"/>
      <c r="QSZ97" s="17"/>
      <c r="QTA97" s="17"/>
      <c r="QTB97" s="17"/>
      <c r="QTC97" s="17"/>
      <c r="QTD97" s="17"/>
      <c r="QTE97" s="17"/>
      <c r="QTF97" s="17"/>
      <c r="QTG97" s="17"/>
      <c r="QTH97" s="17"/>
      <c r="QTI97" s="17"/>
      <c r="QTJ97" s="17"/>
      <c r="QTK97" s="17"/>
      <c r="QTL97" s="17"/>
      <c r="QTM97" s="17"/>
      <c r="QTN97" s="17"/>
      <c r="QTO97" s="17"/>
      <c r="QTP97" s="17"/>
      <c r="QTQ97" s="17"/>
      <c r="QTR97" s="17"/>
      <c r="QTS97" s="17"/>
      <c r="QTT97" s="17"/>
      <c r="QTU97" s="17"/>
      <c r="QTV97" s="17"/>
      <c r="QTW97" s="17"/>
      <c r="QTX97" s="17"/>
      <c r="QTY97" s="17"/>
      <c r="QTZ97" s="17"/>
      <c r="QUA97" s="17"/>
      <c r="QUB97" s="17"/>
      <c r="QUC97" s="17"/>
      <c r="QUD97" s="17"/>
      <c r="QUE97" s="17"/>
      <c r="QUF97" s="17"/>
      <c r="QUG97" s="17"/>
      <c r="QUH97" s="17"/>
      <c r="QUI97" s="17"/>
      <c r="QUJ97" s="17"/>
      <c r="QUK97" s="17"/>
      <c r="QUL97" s="17"/>
      <c r="QUM97" s="17"/>
      <c r="QUN97" s="17"/>
      <c r="QUO97" s="17"/>
      <c r="QUP97" s="17"/>
      <c r="QUQ97" s="17"/>
      <c r="QUR97" s="17"/>
      <c r="QUS97" s="17"/>
      <c r="QUT97" s="17"/>
      <c r="QUU97" s="17"/>
      <c r="QUV97" s="17"/>
      <c r="QUW97" s="17"/>
      <c r="QUX97" s="17"/>
      <c r="QUY97" s="17"/>
      <c r="QUZ97" s="17"/>
      <c r="QVA97" s="17"/>
      <c r="QVB97" s="17"/>
      <c r="QVC97" s="17"/>
      <c r="QVD97" s="17"/>
      <c r="QVE97" s="17"/>
      <c r="QVF97" s="17"/>
      <c r="QVG97" s="17"/>
      <c r="QVH97" s="17"/>
      <c r="QVI97" s="17"/>
      <c r="QVJ97" s="17"/>
      <c r="QVK97" s="17"/>
      <c r="QVL97" s="17"/>
      <c r="QVM97" s="17"/>
      <c r="QVN97" s="17"/>
      <c r="QVO97" s="17"/>
      <c r="QVP97" s="17"/>
      <c r="QVQ97" s="17"/>
      <c r="QVR97" s="17"/>
      <c r="QVS97" s="17"/>
      <c r="QVT97" s="17"/>
      <c r="QVU97" s="17"/>
      <c r="QVV97" s="17"/>
      <c r="QVW97" s="17"/>
      <c r="QVX97" s="17"/>
      <c r="QVY97" s="17"/>
      <c r="QVZ97" s="17"/>
      <c r="QWA97" s="17"/>
      <c r="QWB97" s="17"/>
      <c r="QWC97" s="17"/>
      <c r="QWD97" s="17"/>
      <c r="QWE97" s="17"/>
      <c r="QWF97" s="17"/>
      <c r="QWG97" s="17"/>
      <c r="QWH97" s="17"/>
      <c r="QWI97" s="17"/>
      <c r="QWJ97" s="17"/>
      <c r="QWK97" s="17"/>
      <c r="QWL97" s="17"/>
      <c r="QWM97" s="17"/>
      <c r="QWN97" s="17"/>
      <c r="QWO97" s="17"/>
      <c r="QWP97" s="17"/>
      <c r="QWQ97" s="17"/>
      <c r="QWR97" s="17"/>
      <c r="QWS97" s="17"/>
      <c r="QWT97" s="17"/>
      <c r="QWU97" s="17"/>
      <c r="QWV97" s="17"/>
      <c r="QWW97" s="17"/>
      <c r="QWX97" s="17"/>
      <c r="QWY97" s="17"/>
      <c r="QWZ97" s="17"/>
      <c r="QXA97" s="17"/>
      <c r="QXB97" s="17"/>
      <c r="QXC97" s="17"/>
      <c r="QXD97" s="17"/>
      <c r="QXE97" s="17"/>
      <c r="QXF97" s="17"/>
      <c r="QXG97" s="17"/>
      <c r="QXH97" s="17"/>
      <c r="QXI97" s="17"/>
      <c r="QXJ97" s="17"/>
      <c r="QXK97" s="17"/>
      <c r="QXL97" s="17"/>
      <c r="QXM97" s="17"/>
      <c r="QXN97" s="17"/>
      <c r="QXO97" s="17"/>
      <c r="QXP97" s="17"/>
      <c r="QXQ97" s="17"/>
      <c r="QXR97" s="17"/>
      <c r="QXS97" s="17"/>
      <c r="QXT97" s="17"/>
      <c r="QXU97" s="17"/>
      <c r="QXV97" s="17"/>
      <c r="QXW97" s="17"/>
      <c r="QXX97" s="17"/>
      <c r="QXY97" s="17"/>
      <c r="QXZ97" s="17"/>
      <c r="QYA97" s="17"/>
      <c r="QYB97" s="17"/>
      <c r="QYC97" s="17"/>
      <c r="QYD97" s="17"/>
      <c r="QYE97" s="17"/>
      <c r="QYF97" s="17"/>
      <c r="QYG97" s="17"/>
      <c r="QYH97" s="17"/>
      <c r="QYI97" s="17"/>
      <c r="QYJ97" s="17"/>
      <c r="QYK97" s="17"/>
      <c r="QYL97" s="17"/>
      <c r="QYM97" s="17"/>
      <c r="QYN97" s="17"/>
      <c r="QYO97" s="17"/>
      <c r="QYP97" s="17"/>
      <c r="QYQ97" s="17"/>
      <c r="QYR97" s="17"/>
      <c r="QYS97" s="17"/>
      <c r="QYT97" s="17"/>
      <c r="QYU97" s="17"/>
      <c r="QYV97" s="17"/>
      <c r="QYW97" s="17"/>
      <c r="QYX97" s="17"/>
      <c r="QYY97" s="17"/>
      <c r="QYZ97" s="17"/>
      <c r="QZA97" s="17"/>
      <c r="QZB97" s="17"/>
      <c r="QZC97" s="17"/>
      <c r="QZD97" s="17"/>
      <c r="QZE97" s="17"/>
      <c r="QZF97" s="17"/>
      <c r="QZG97" s="17"/>
      <c r="QZH97" s="17"/>
      <c r="QZI97" s="17"/>
      <c r="QZJ97" s="17"/>
      <c r="QZK97" s="17"/>
      <c r="QZL97" s="17"/>
      <c r="QZM97" s="17"/>
      <c r="QZN97" s="17"/>
      <c r="QZO97" s="17"/>
      <c r="QZP97" s="17"/>
      <c r="QZQ97" s="17"/>
      <c r="QZR97" s="17"/>
      <c r="QZS97" s="17"/>
      <c r="QZT97" s="17"/>
      <c r="QZU97" s="17"/>
      <c r="QZV97" s="17"/>
      <c r="QZW97" s="17"/>
      <c r="QZX97" s="17"/>
      <c r="QZY97" s="17"/>
      <c r="QZZ97" s="17"/>
      <c r="RAA97" s="17"/>
      <c r="RAB97" s="17"/>
      <c r="RAC97" s="17"/>
      <c r="RAD97" s="17"/>
      <c r="RAE97" s="17"/>
      <c r="RAF97" s="17"/>
      <c r="RAG97" s="17"/>
      <c r="RAH97" s="17"/>
      <c r="RAI97" s="17"/>
      <c r="RAJ97" s="17"/>
      <c r="RAK97" s="17"/>
      <c r="RAL97" s="17"/>
      <c r="RAM97" s="17"/>
      <c r="RAN97" s="17"/>
      <c r="RAO97" s="17"/>
      <c r="RAP97" s="17"/>
      <c r="RAQ97" s="17"/>
      <c r="RAR97" s="17"/>
      <c r="RAS97" s="17"/>
      <c r="RAT97" s="17"/>
      <c r="RAU97" s="17"/>
      <c r="RAV97" s="17"/>
      <c r="RAW97" s="17"/>
      <c r="RAX97" s="17"/>
      <c r="RAY97" s="17"/>
      <c r="RAZ97" s="17"/>
      <c r="RBA97" s="17"/>
      <c r="RBB97" s="17"/>
      <c r="RBC97" s="17"/>
      <c r="RBD97" s="17"/>
      <c r="RBE97" s="17"/>
      <c r="RBF97" s="17"/>
      <c r="RBG97" s="17"/>
      <c r="RBH97" s="17"/>
      <c r="RBI97" s="17"/>
      <c r="RBJ97" s="17"/>
      <c r="RBK97" s="17"/>
      <c r="RBL97" s="17"/>
      <c r="RBM97" s="17"/>
      <c r="RBN97" s="17"/>
      <c r="RBO97" s="17"/>
      <c r="RBP97" s="17"/>
      <c r="RBQ97" s="17"/>
      <c r="RBR97" s="17"/>
      <c r="RBS97" s="17"/>
      <c r="RBT97" s="17"/>
      <c r="RBU97" s="17"/>
      <c r="RBV97" s="17"/>
      <c r="RBW97" s="17"/>
      <c r="RBX97" s="17"/>
      <c r="RBY97" s="17"/>
      <c r="RBZ97" s="17"/>
      <c r="RCA97" s="17"/>
      <c r="RCB97" s="17"/>
      <c r="RCC97" s="17"/>
      <c r="RCD97" s="17"/>
      <c r="RCE97" s="17"/>
      <c r="RCF97" s="17"/>
      <c r="RCG97" s="17"/>
      <c r="RCH97" s="17"/>
      <c r="RCI97" s="17"/>
      <c r="RCJ97" s="17"/>
      <c r="RCK97" s="17"/>
      <c r="RCL97" s="17"/>
      <c r="RCM97" s="17"/>
      <c r="RCN97" s="17"/>
      <c r="RCO97" s="17"/>
      <c r="RCP97" s="17"/>
      <c r="RCQ97" s="17"/>
      <c r="RCR97" s="17"/>
      <c r="RCS97" s="17"/>
      <c r="RCT97" s="17"/>
      <c r="RCU97" s="17"/>
      <c r="RCV97" s="17"/>
      <c r="RCW97" s="17"/>
      <c r="RCX97" s="17"/>
      <c r="RCY97" s="17"/>
      <c r="RCZ97" s="17"/>
      <c r="RDA97" s="17"/>
      <c r="RDB97" s="17"/>
      <c r="RDC97" s="17"/>
      <c r="RDD97" s="17"/>
      <c r="RDE97" s="17"/>
      <c r="RDF97" s="17"/>
      <c r="RDG97" s="17"/>
      <c r="RDH97" s="17"/>
      <c r="RDI97" s="17"/>
      <c r="RDJ97" s="17"/>
      <c r="RDK97" s="17"/>
      <c r="RDL97" s="17"/>
      <c r="RDM97" s="17"/>
      <c r="RDN97" s="17"/>
      <c r="RDO97" s="17"/>
      <c r="RDP97" s="17"/>
      <c r="RDQ97" s="17"/>
      <c r="RDR97" s="17"/>
      <c r="RDS97" s="17"/>
      <c r="RDT97" s="17"/>
      <c r="RDU97" s="17"/>
      <c r="RDV97" s="17"/>
      <c r="RDW97" s="17"/>
      <c r="RDX97" s="17"/>
      <c r="RDY97" s="17"/>
      <c r="RDZ97" s="17"/>
      <c r="REA97" s="17"/>
      <c r="REB97" s="17"/>
      <c r="REC97" s="17"/>
      <c r="RED97" s="17"/>
      <c r="REE97" s="17"/>
      <c r="REF97" s="17"/>
      <c r="REG97" s="17"/>
      <c r="REH97" s="17"/>
      <c r="REI97" s="17"/>
      <c r="REJ97" s="17"/>
      <c r="REK97" s="17"/>
      <c r="REL97" s="17"/>
      <c r="REM97" s="17"/>
      <c r="REN97" s="17"/>
      <c r="REO97" s="17"/>
      <c r="REP97" s="17"/>
      <c r="REQ97" s="17"/>
      <c r="RER97" s="17"/>
      <c r="RES97" s="17"/>
      <c r="RET97" s="17"/>
      <c r="REU97" s="17"/>
      <c r="REV97" s="17"/>
      <c r="REW97" s="17"/>
      <c r="REX97" s="17"/>
      <c r="REY97" s="17"/>
      <c r="REZ97" s="17"/>
      <c r="RFA97" s="17"/>
      <c r="RFB97" s="17"/>
      <c r="RFC97" s="17"/>
      <c r="RFD97" s="17"/>
      <c r="RFE97" s="17"/>
      <c r="RFF97" s="17"/>
      <c r="RFG97" s="17"/>
      <c r="RFH97" s="17"/>
      <c r="RFI97" s="17"/>
      <c r="RFJ97" s="17"/>
      <c r="RFK97" s="17"/>
      <c r="RFL97" s="17"/>
      <c r="RFM97" s="17"/>
      <c r="RFN97" s="17"/>
      <c r="RFO97" s="17"/>
      <c r="RFP97" s="17"/>
      <c r="RFQ97" s="17"/>
      <c r="RFR97" s="17"/>
      <c r="RFS97" s="17"/>
      <c r="RFT97" s="17"/>
      <c r="RFU97" s="17"/>
      <c r="RFV97" s="17"/>
      <c r="RFW97" s="17"/>
      <c r="RFX97" s="17"/>
      <c r="RFY97" s="17"/>
      <c r="RFZ97" s="17"/>
      <c r="RGA97" s="17"/>
      <c r="RGB97" s="17"/>
      <c r="RGC97" s="17"/>
      <c r="RGD97" s="17"/>
      <c r="RGE97" s="17"/>
      <c r="RGF97" s="17"/>
      <c r="RGG97" s="17"/>
      <c r="RGH97" s="17"/>
      <c r="RGI97" s="17"/>
      <c r="RGJ97" s="17"/>
      <c r="RGK97" s="17"/>
      <c r="RGL97" s="17"/>
      <c r="RGM97" s="17"/>
      <c r="RGN97" s="17"/>
      <c r="RGO97" s="17"/>
      <c r="RGP97" s="17"/>
      <c r="RGQ97" s="17"/>
      <c r="RGR97" s="17"/>
      <c r="RGS97" s="17"/>
      <c r="RGT97" s="17"/>
      <c r="RGU97" s="17"/>
      <c r="RGV97" s="17"/>
      <c r="RGW97" s="17"/>
      <c r="RGX97" s="17"/>
      <c r="RGY97" s="17"/>
      <c r="RGZ97" s="17"/>
      <c r="RHA97" s="17"/>
      <c r="RHB97" s="17"/>
      <c r="RHC97" s="17"/>
      <c r="RHD97" s="17"/>
      <c r="RHE97" s="17"/>
      <c r="RHF97" s="17"/>
      <c r="RHG97" s="17"/>
      <c r="RHH97" s="17"/>
      <c r="RHI97" s="17"/>
      <c r="RHJ97" s="17"/>
      <c r="RHK97" s="17"/>
      <c r="RHL97" s="17"/>
      <c r="RHM97" s="17"/>
      <c r="RHN97" s="17"/>
      <c r="RHO97" s="17"/>
      <c r="RHP97" s="17"/>
      <c r="RHQ97" s="17"/>
      <c r="RHR97" s="17"/>
      <c r="RHS97" s="17"/>
      <c r="RHT97" s="17"/>
      <c r="RHU97" s="17"/>
      <c r="RHV97" s="17"/>
      <c r="RHW97" s="17"/>
      <c r="RHX97" s="17"/>
      <c r="RHY97" s="17"/>
      <c r="RHZ97" s="17"/>
      <c r="RIA97" s="17"/>
      <c r="RIB97" s="17"/>
      <c r="RIC97" s="17"/>
      <c r="RID97" s="17"/>
      <c r="RIE97" s="17"/>
      <c r="RIF97" s="17"/>
      <c r="RIG97" s="17"/>
      <c r="RIH97" s="17"/>
      <c r="RII97" s="17"/>
      <c r="RIJ97" s="17"/>
      <c r="RIK97" s="17"/>
      <c r="RIL97" s="17"/>
      <c r="RIM97" s="17"/>
      <c r="RIN97" s="17"/>
      <c r="RIO97" s="17"/>
      <c r="RIP97" s="17"/>
      <c r="RIQ97" s="17"/>
      <c r="RIR97" s="17"/>
      <c r="RIS97" s="17"/>
      <c r="RIT97" s="17"/>
      <c r="RIU97" s="17"/>
      <c r="RIV97" s="17"/>
      <c r="RIW97" s="17"/>
      <c r="RIX97" s="17"/>
      <c r="RIY97" s="17"/>
      <c r="RIZ97" s="17"/>
      <c r="RJA97" s="17"/>
      <c r="RJB97" s="17"/>
      <c r="RJC97" s="17"/>
      <c r="RJD97" s="17"/>
      <c r="RJE97" s="17"/>
      <c r="RJF97" s="17"/>
      <c r="RJG97" s="17"/>
      <c r="RJH97" s="17"/>
      <c r="RJI97" s="17"/>
      <c r="RJJ97" s="17"/>
      <c r="RJK97" s="17"/>
      <c r="RJL97" s="17"/>
      <c r="RJM97" s="17"/>
      <c r="RJN97" s="17"/>
      <c r="RJO97" s="17"/>
      <c r="RJP97" s="17"/>
      <c r="RJQ97" s="17"/>
      <c r="RJR97" s="17"/>
      <c r="RJS97" s="17"/>
      <c r="RJT97" s="17"/>
      <c r="RJU97" s="17"/>
      <c r="RJV97" s="17"/>
      <c r="RJW97" s="17"/>
      <c r="RJX97" s="17"/>
      <c r="RJY97" s="17"/>
      <c r="RJZ97" s="17"/>
      <c r="RKA97" s="17"/>
      <c r="RKB97" s="17"/>
      <c r="RKC97" s="17"/>
      <c r="RKD97" s="17"/>
      <c r="RKE97" s="17"/>
      <c r="RKF97" s="17"/>
      <c r="RKG97" s="17"/>
      <c r="RKH97" s="17"/>
      <c r="RKI97" s="17"/>
      <c r="RKJ97" s="17"/>
      <c r="RKK97" s="17"/>
      <c r="RKL97" s="17"/>
      <c r="RKM97" s="17"/>
      <c r="RKN97" s="17"/>
      <c r="RKO97" s="17"/>
      <c r="RKP97" s="17"/>
      <c r="RKQ97" s="17"/>
      <c r="RKR97" s="17"/>
      <c r="RKS97" s="17"/>
      <c r="RKT97" s="17"/>
      <c r="RKU97" s="17"/>
      <c r="RKV97" s="17"/>
      <c r="RKW97" s="17"/>
      <c r="RKX97" s="17"/>
      <c r="RKY97" s="17"/>
      <c r="RKZ97" s="17"/>
      <c r="RLA97" s="17"/>
      <c r="RLB97" s="17"/>
      <c r="RLC97" s="17"/>
      <c r="RLD97" s="17"/>
      <c r="RLE97" s="17"/>
      <c r="RLF97" s="17"/>
      <c r="RLG97" s="17"/>
      <c r="RLH97" s="17"/>
      <c r="RLI97" s="17"/>
      <c r="RLJ97" s="17"/>
      <c r="RLK97" s="17"/>
      <c r="RLL97" s="17"/>
      <c r="RLM97" s="17"/>
      <c r="RLN97" s="17"/>
      <c r="RLO97" s="17"/>
      <c r="RLP97" s="17"/>
      <c r="RLQ97" s="17"/>
      <c r="RLR97" s="17"/>
      <c r="RLS97" s="17"/>
      <c r="RLT97" s="17"/>
      <c r="RLU97" s="17"/>
      <c r="RLV97" s="17"/>
      <c r="RLW97" s="17"/>
      <c r="RLX97" s="17"/>
      <c r="RLY97" s="17"/>
      <c r="RLZ97" s="17"/>
      <c r="RMA97" s="17"/>
      <c r="RMB97" s="17"/>
      <c r="RMC97" s="17"/>
      <c r="RMD97" s="17"/>
      <c r="RME97" s="17"/>
      <c r="RMF97" s="17"/>
      <c r="RMG97" s="17"/>
      <c r="RMH97" s="17"/>
      <c r="RMI97" s="17"/>
      <c r="RMJ97" s="17"/>
      <c r="RMK97" s="17"/>
      <c r="RML97" s="17"/>
      <c r="RMM97" s="17"/>
      <c r="RMN97" s="17"/>
      <c r="RMO97" s="17"/>
      <c r="RMP97" s="17"/>
      <c r="RMQ97" s="17"/>
      <c r="RMR97" s="17"/>
      <c r="RMS97" s="17"/>
      <c r="RMT97" s="17"/>
      <c r="RMU97" s="17"/>
      <c r="RMV97" s="17"/>
      <c r="RMW97" s="17"/>
      <c r="RMX97" s="17"/>
      <c r="RMY97" s="17"/>
      <c r="RMZ97" s="17"/>
      <c r="RNA97" s="17"/>
      <c r="RNB97" s="17"/>
      <c r="RNC97" s="17"/>
      <c r="RND97" s="17"/>
      <c r="RNE97" s="17"/>
      <c r="RNF97" s="17"/>
      <c r="RNG97" s="17"/>
      <c r="RNH97" s="17"/>
      <c r="RNI97" s="17"/>
      <c r="RNJ97" s="17"/>
      <c r="RNK97" s="17"/>
      <c r="RNL97" s="17"/>
      <c r="RNM97" s="17"/>
      <c r="RNN97" s="17"/>
      <c r="RNO97" s="17"/>
      <c r="RNP97" s="17"/>
      <c r="RNQ97" s="17"/>
      <c r="RNR97" s="17"/>
      <c r="RNS97" s="17"/>
      <c r="RNT97" s="17"/>
      <c r="RNU97" s="17"/>
      <c r="RNV97" s="17"/>
      <c r="RNW97" s="17"/>
      <c r="RNX97" s="17"/>
      <c r="RNY97" s="17"/>
      <c r="RNZ97" s="17"/>
      <c r="ROA97" s="17"/>
      <c r="ROB97" s="17"/>
      <c r="ROC97" s="17"/>
      <c r="ROD97" s="17"/>
      <c r="ROE97" s="17"/>
      <c r="ROF97" s="17"/>
      <c r="ROG97" s="17"/>
      <c r="ROH97" s="17"/>
      <c r="ROI97" s="17"/>
      <c r="ROJ97" s="17"/>
      <c r="ROK97" s="17"/>
      <c r="ROL97" s="17"/>
      <c r="ROM97" s="17"/>
      <c r="RON97" s="17"/>
      <c r="ROO97" s="17"/>
      <c r="ROP97" s="17"/>
      <c r="ROQ97" s="17"/>
      <c r="ROR97" s="17"/>
      <c r="ROS97" s="17"/>
      <c r="ROT97" s="17"/>
      <c r="ROU97" s="17"/>
      <c r="ROV97" s="17"/>
      <c r="ROW97" s="17"/>
      <c r="ROX97" s="17"/>
      <c r="ROY97" s="17"/>
      <c r="ROZ97" s="17"/>
      <c r="RPA97" s="17"/>
      <c r="RPB97" s="17"/>
      <c r="RPC97" s="17"/>
      <c r="RPD97" s="17"/>
      <c r="RPE97" s="17"/>
      <c r="RPF97" s="17"/>
      <c r="RPG97" s="17"/>
      <c r="RPH97" s="17"/>
      <c r="RPI97" s="17"/>
      <c r="RPJ97" s="17"/>
      <c r="RPK97" s="17"/>
      <c r="RPL97" s="17"/>
      <c r="RPM97" s="17"/>
      <c r="RPN97" s="17"/>
      <c r="RPO97" s="17"/>
      <c r="RPP97" s="17"/>
      <c r="RPQ97" s="17"/>
      <c r="RPR97" s="17"/>
      <c r="RPS97" s="17"/>
      <c r="RPT97" s="17"/>
      <c r="RPU97" s="17"/>
      <c r="RPV97" s="17"/>
      <c r="RPW97" s="17"/>
      <c r="RPX97" s="17"/>
      <c r="RPY97" s="17"/>
      <c r="RPZ97" s="17"/>
      <c r="RQA97" s="17"/>
      <c r="RQB97" s="17"/>
      <c r="RQC97" s="17"/>
      <c r="RQD97" s="17"/>
      <c r="RQE97" s="17"/>
      <c r="RQF97" s="17"/>
      <c r="RQG97" s="17"/>
      <c r="RQH97" s="17"/>
      <c r="RQI97" s="17"/>
      <c r="RQJ97" s="17"/>
      <c r="RQK97" s="17"/>
      <c r="RQL97" s="17"/>
      <c r="RQM97" s="17"/>
      <c r="RQN97" s="17"/>
      <c r="RQO97" s="17"/>
      <c r="RQP97" s="17"/>
      <c r="RQQ97" s="17"/>
      <c r="RQR97" s="17"/>
      <c r="RQS97" s="17"/>
      <c r="RQT97" s="17"/>
      <c r="RQU97" s="17"/>
      <c r="RQV97" s="17"/>
      <c r="RQW97" s="17"/>
      <c r="RQX97" s="17"/>
      <c r="RQY97" s="17"/>
      <c r="RQZ97" s="17"/>
      <c r="RRA97" s="17"/>
      <c r="RRB97" s="17"/>
      <c r="RRC97" s="17"/>
      <c r="RRD97" s="17"/>
      <c r="RRE97" s="17"/>
      <c r="RRF97" s="17"/>
      <c r="RRG97" s="17"/>
      <c r="RRH97" s="17"/>
      <c r="RRI97" s="17"/>
      <c r="RRJ97" s="17"/>
      <c r="RRK97" s="17"/>
      <c r="RRL97" s="17"/>
      <c r="RRM97" s="17"/>
      <c r="RRN97" s="17"/>
      <c r="RRO97" s="17"/>
      <c r="RRP97" s="17"/>
      <c r="RRQ97" s="17"/>
      <c r="RRR97" s="17"/>
      <c r="RRS97" s="17"/>
      <c r="RRT97" s="17"/>
      <c r="RRU97" s="17"/>
      <c r="RRV97" s="17"/>
      <c r="RRW97" s="17"/>
      <c r="RRX97" s="17"/>
      <c r="RRY97" s="17"/>
      <c r="RRZ97" s="17"/>
      <c r="RSA97" s="17"/>
      <c r="RSB97" s="17"/>
      <c r="RSC97" s="17"/>
      <c r="RSD97" s="17"/>
      <c r="RSE97" s="17"/>
      <c r="RSF97" s="17"/>
      <c r="RSG97" s="17"/>
      <c r="RSH97" s="17"/>
      <c r="RSI97" s="17"/>
      <c r="RSJ97" s="17"/>
      <c r="RSK97" s="17"/>
      <c r="RSL97" s="17"/>
      <c r="RSM97" s="17"/>
      <c r="RSN97" s="17"/>
      <c r="RSO97" s="17"/>
      <c r="RSP97" s="17"/>
      <c r="RSQ97" s="17"/>
      <c r="RSR97" s="17"/>
      <c r="RSS97" s="17"/>
      <c r="RST97" s="17"/>
      <c r="RSU97" s="17"/>
      <c r="RSV97" s="17"/>
      <c r="RSW97" s="17"/>
      <c r="RSX97" s="17"/>
      <c r="RSY97" s="17"/>
      <c r="RSZ97" s="17"/>
      <c r="RTA97" s="17"/>
      <c r="RTB97" s="17"/>
      <c r="RTC97" s="17"/>
      <c r="RTD97" s="17"/>
      <c r="RTE97" s="17"/>
      <c r="RTF97" s="17"/>
      <c r="RTG97" s="17"/>
      <c r="RTH97" s="17"/>
      <c r="RTI97" s="17"/>
      <c r="RTJ97" s="17"/>
      <c r="RTK97" s="17"/>
      <c r="RTL97" s="17"/>
      <c r="RTM97" s="17"/>
      <c r="RTN97" s="17"/>
      <c r="RTO97" s="17"/>
      <c r="RTP97" s="17"/>
      <c r="RTQ97" s="17"/>
      <c r="RTR97" s="17"/>
      <c r="RTS97" s="17"/>
      <c r="RTT97" s="17"/>
      <c r="RTU97" s="17"/>
      <c r="RTV97" s="17"/>
      <c r="RTW97" s="17"/>
      <c r="RTX97" s="17"/>
      <c r="RTY97" s="17"/>
      <c r="RTZ97" s="17"/>
      <c r="RUA97" s="17"/>
      <c r="RUB97" s="17"/>
      <c r="RUC97" s="17"/>
      <c r="RUD97" s="17"/>
      <c r="RUE97" s="17"/>
      <c r="RUF97" s="17"/>
      <c r="RUG97" s="17"/>
      <c r="RUH97" s="17"/>
      <c r="RUI97" s="17"/>
      <c r="RUJ97" s="17"/>
      <c r="RUK97" s="17"/>
      <c r="RUL97" s="17"/>
      <c r="RUM97" s="17"/>
      <c r="RUN97" s="17"/>
      <c r="RUO97" s="17"/>
      <c r="RUP97" s="17"/>
      <c r="RUQ97" s="17"/>
      <c r="RUR97" s="17"/>
      <c r="RUS97" s="17"/>
      <c r="RUT97" s="17"/>
      <c r="RUU97" s="17"/>
      <c r="RUV97" s="17"/>
      <c r="RUW97" s="17"/>
      <c r="RUX97" s="17"/>
      <c r="RUY97" s="17"/>
      <c r="RUZ97" s="17"/>
      <c r="RVA97" s="17"/>
      <c r="RVB97" s="17"/>
      <c r="RVC97" s="17"/>
      <c r="RVD97" s="17"/>
      <c r="RVE97" s="17"/>
      <c r="RVF97" s="17"/>
      <c r="RVG97" s="17"/>
      <c r="RVH97" s="17"/>
      <c r="RVI97" s="17"/>
      <c r="RVJ97" s="17"/>
      <c r="RVK97" s="17"/>
      <c r="RVL97" s="17"/>
      <c r="RVM97" s="17"/>
      <c r="RVN97" s="17"/>
      <c r="RVO97" s="17"/>
      <c r="RVP97" s="17"/>
      <c r="RVQ97" s="17"/>
      <c r="RVR97" s="17"/>
      <c r="RVS97" s="17"/>
      <c r="RVT97" s="17"/>
      <c r="RVU97" s="17"/>
      <c r="RVV97" s="17"/>
      <c r="RVW97" s="17"/>
      <c r="RVX97" s="17"/>
      <c r="RVY97" s="17"/>
      <c r="RVZ97" s="17"/>
      <c r="RWA97" s="17"/>
      <c r="RWB97" s="17"/>
      <c r="RWC97" s="17"/>
      <c r="RWD97" s="17"/>
      <c r="RWE97" s="17"/>
      <c r="RWF97" s="17"/>
      <c r="RWG97" s="17"/>
      <c r="RWH97" s="17"/>
      <c r="RWI97" s="17"/>
      <c r="RWJ97" s="17"/>
      <c r="RWK97" s="17"/>
      <c r="RWL97" s="17"/>
      <c r="RWM97" s="17"/>
      <c r="RWN97" s="17"/>
      <c r="RWO97" s="17"/>
      <c r="RWP97" s="17"/>
      <c r="RWQ97" s="17"/>
      <c r="RWR97" s="17"/>
      <c r="RWS97" s="17"/>
      <c r="RWT97" s="17"/>
      <c r="RWU97" s="17"/>
      <c r="RWV97" s="17"/>
      <c r="RWW97" s="17"/>
      <c r="RWX97" s="17"/>
      <c r="RWY97" s="17"/>
      <c r="RWZ97" s="17"/>
      <c r="RXA97" s="17"/>
      <c r="RXB97" s="17"/>
      <c r="RXC97" s="17"/>
      <c r="RXD97" s="17"/>
      <c r="RXE97" s="17"/>
      <c r="RXF97" s="17"/>
      <c r="RXG97" s="17"/>
      <c r="RXH97" s="17"/>
      <c r="RXI97" s="17"/>
      <c r="RXJ97" s="17"/>
      <c r="RXK97" s="17"/>
      <c r="RXL97" s="17"/>
      <c r="RXM97" s="17"/>
      <c r="RXN97" s="17"/>
      <c r="RXO97" s="17"/>
      <c r="RXP97" s="17"/>
      <c r="RXQ97" s="17"/>
      <c r="RXR97" s="17"/>
      <c r="RXS97" s="17"/>
      <c r="RXT97" s="17"/>
      <c r="RXU97" s="17"/>
      <c r="RXV97" s="17"/>
      <c r="RXW97" s="17"/>
      <c r="RXX97" s="17"/>
      <c r="RXY97" s="17"/>
      <c r="RXZ97" s="17"/>
      <c r="RYA97" s="17"/>
      <c r="RYB97" s="17"/>
      <c r="RYC97" s="17"/>
      <c r="RYD97" s="17"/>
      <c r="RYE97" s="17"/>
      <c r="RYF97" s="17"/>
      <c r="RYG97" s="17"/>
      <c r="RYH97" s="17"/>
      <c r="RYI97" s="17"/>
      <c r="RYJ97" s="17"/>
      <c r="RYK97" s="17"/>
      <c r="RYL97" s="17"/>
      <c r="RYM97" s="17"/>
      <c r="RYN97" s="17"/>
      <c r="RYO97" s="17"/>
      <c r="RYP97" s="17"/>
      <c r="RYQ97" s="17"/>
      <c r="RYR97" s="17"/>
      <c r="RYS97" s="17"/>
      <c r="RYT97" s="17"/>
      <c r="RYU97" s="17"/>
      <c r="RYV97" s="17"/>
      <c r="RYW97" s="17"/>
      <c r="RYX97" s="17"/>
      <c r="RYY97" s="17"/>
      <c r="RYZ97" s="17"/>
      <c r="RZA97" s="17"/>
      <c r="RZB97" s="17"/>
      <c r="RZC97" s="17"/>
      <c r="RZD97" s="17"/>
      <c r="RZE97" s="17"/>
      <c r="RZF97" s="17"/>
      <c r="RZG97" s="17"/>
      <c r="RZH97" s="17"/>
      <c r="RZI97" s="17"/>
      <c r="RZJ97" s="17"/>
      <c r="RZK97" s="17"/>
      <c r="RZL97" s="17"/>
      <c r="RZM97" s="17"/>
      <c r="RZN97" s="17"/>
      <c r="RZO97" s="17"/>
      <c r="RZP97" s="17"/>
      <c r="RZQ97" s="17"/>
      <c r="RZR97" s="17"/>
      <c r="RZS97" s="17"/>
      <c r="RZT97" s="17"/>
      <c r="RZU97" s="17"/>
      <c r="RZV97" s="17"/>
      <c r="RZW97" s="17"/>
      <c r="RZX97" s="17"/>
      <c r="RZY97" s="17"/>
      <c r="RZZ97" s="17"/>
      <c r="SAA97" s="17"/>
      <c r="SAB97" s="17"/>
      <c r="SAC97" s="17"/>
      <c r="SAD97" s="17"/>
      <c r="SAE97" s="17"/>
      <c r="SAF97" s="17"/>
      <c r="SAG97" s="17"/>
      <c r="SAH97" s="17"/>
      <c r="SAI97" s="17"/>
      <c r="SAJ97" s="17"/>
      <c r="SAK97" s="17"/>
      <c r="SAL97" s="17"/>
      <c r="SAM97" s="17"/>
      <c r="SAN97" s="17"/>
      <c r="SAO97" s="17"/>
      <c r="SAP97" s="17"/>
      <c r="SAQ97" s="17"/>
      <c r="SAR97" s="17"/>
      <c r="SAS97" s="17"/>
      <c r="SAT97" s="17"/>
      <c r="SAU97" s="17"/>
      <c r="SAV97" s="17"/>
      <c r="SAW97" s="17"/>
      <c r="SAX97" s="17"/>
      <c r="SAY97" s="17"/>
      <c r="SAZ97" s="17"/>
      <c r="SBA97" s="17"/>
      <c r="SBB97" s="17"/>
      <c r="SBC97" s="17"/>
      <c r="SBD97" s="17"/>
      <c r="SBE97" s="17"/>
      <c r="SBF97" s="17"/>
      <c r="SBG97" s="17"/>
      <c r="SBH97" s="17"/>
      <c r="SBI97" s="17"/>
      <c r="SBJ97" s="17"/>
      <c r="SBK97" s="17"/>
      <c r="SBL97" s="17"/>
      <c r="SBM97" s="17"/>
      <c r="SBN97" s="17"/>
      <c r="SBO97" s="17"/>
      <c r="SBP97" s="17"/>
      <c r="SBQ97" s="17"/>
      <c r="SBR97" s="17"/>
      <c r="SBS97" s="17"/>
      <c r="SBT97" s="17"/>
      <c r="SBU97" s="17"/>
      <c r="SBV97" s="17"/>
      <c r="SBW97" s="17"/>
      <c r="SBX97" s="17"/>
      <c r="SBY97" s="17"/>
      <c r="SBZ97" s="17"/>
      <c r="SCA97" s="17"/>
      <c r="SCB97" s="17"/>
      <c r="SCC97" s="17"/>
      <c r="SCD97" s="17"/>
      <c r="SCE97" s="17"/>
      <c r="SCF97" s="17"/>
      <c r="SCG97" s="17"/>
      <c r="SCH97" s="17"/>
      <c r="SCI97" s="17"/>
      <c r="SCJ97" s="17"/>
      <c r="SCK97" s="17"/>
      <c r="SCL97" s="17"/>
      <c r="SCM97" s="17"/>
      <c r="SCN97" s="17"/>
      <c r="SCO97" s="17"/>
      <c r="SCP97" s="17"/>
      <c r="SCQ97" s="17"/>
      <c r="SCR97" s="17"/>
      <c r="SCS97" s="17"/>
      <c r="SCT97" s="17"/>
      <c r="SCU97" s="17"/>
      <c r="SCV97" s="17"/>
      <c r="SCW97" s="17"/>
      <c r="SCX97" s="17"/>
      <c r="SCY97" s="17"/>
      <c r="SCZ97" s="17"/>
      <c r="SDA97" s="17"/>
      <c r="SDB97" s="17"/>
      <c r="SDC97" s="17"/>
      <c r="SDD97" s="17"/>
      <c r="SDE97" s="17"/>
      <c r="SDF97" s="17"/>
      <c r="SDG97" s="17"/>
      <c r="SDH97" s="17"/>
      <c r="SDI97" s="17"/>
      <c r="SDJ97" s="17"/>
      <c r="SDK97" s="17"/>
      <c r="SDL97" s="17"/>
      <c r="SDM97" s="17"/>
      <c r="SDN97" s="17"/>
      <c r="SDO97" s="17"/>
      <c r="SDP97" s="17"/>
      <c r="SDQ97" s="17"/>
      <c r="SDR97" s="17"/>
      <c r="SDS97" s="17"/>
      <c r="SDT97" s="17"/>
      <c r="SDU97" s="17"/>
      <c r="SDV97" s="17"/>
      <c r="SDW97" s="17"/>
      <c r="SDX97" s="17"/>
      <c r="SDY97" s="17"/>
      <c r="SDZ97" s="17"/>
      <c r="SEA97" s="17"/>
      <c r="SEB97" s="17"/>
      <c r="SEC97" s="17"/>
      <c r="SED97" s="17"/>
      <c r="SEE97" s="17"/>
      <c r="SEF97" s="17"/>
      <c r="SEG97" s="17"/>
      <c r="SEH97" s="17"/>
      <c r="SEI97" s="17"/>
      <c r="SEJ97" s="17"/>
      <c r="SEK97" s="17"/>
      <c r="SEL97" s="17"/>
      <c r="SEM97" s="17"/>
      <c r="SEN97" s="17"/>
      <c r="SEO97" s="17"/>
      <c r="SEP97" s="17"/>
      <c r="SEQ97" s="17"/>
      <c r="SER97" s="17"/>
      <c r="SES97" s="17"/>
      <c r="SET97" s="17"/>
      <c r="SEU97" s="17"/>
      <c r="SEV97" s="17"/>
      <c r="SEW97" s="17"/>
      <c r="SEX97" s="17"/>
      <c r="SEY97" s="17"/>
      <c r="SEZ97" s="17"/>
      <c r="SFA97" s="17"/>
      <c r="SFB97" s="17"/>
      <c r="SFC97" s="17"/>
      <c r="SFD97" s="17"/>
      <c r="SFE97" s="17"/>
      <c r="SFF97" s="17"/>
      <c r="SFG97" s="17"/>
      <c r="SFH97" s="17"/>
      <c r="SFI97" s="17"/>
      <c r="SFJ97" s="17"/>
      <c r="SFK97" s="17"/>
      <c r="SFL97" s="17"/>
      <c r="SFM97" s="17"/>
      <c r="SFN97" s="17"/>
      <c r="SFO97" s="17"/>
      <c r="SFP97" s="17"/>
      <c r="SFQ97" s="17"/>
      <c r="SFR97" s="17"/>
      <c r="SFS97" s="17"/>
      <c r="SFT97" s="17"/>
      <c r="SFU97" s="17"/>
      <c r="SFV97" s="17"/>
      <c r="SFW97" s="17"/>
      <c r="SFX97" s="17"/>
      <c r="SFY97" s="17"/>
      <c r="SFZ97" s="17"/>
      <c r="SGA97" s="17"/>
      <c r="SGB97" s="17"/>
      <c r="SGC97" s="17"/>
      <c r="SGD97" s="17"/>
      <c r="SGE97" s="17"/>
      <c r="SGF97" s="17"/>
      <c r="SGG97" s="17"/>
      <c r="SGH97" s="17"/>
      <c r="SGI97" s="17"/>
      <c r="SGJ97" s="17"/>
      <c r="SGK97" s="17"/>
      <c r="SGL97" s="17"/>
      <c r="SGM97" s="17"/>
      <c r="SGN97" s="17"/>
      <c r="SGO97" s="17"/>
      <c r="SGP97" s="17"/>
      <c r="SGQ97" s="17"/>
      <c r="SGR97" s="17"/>
      <c r="SGS97" s="17"/>
      <c r="SGT97" s="17"/>
      <c r="SGU97" s="17"/>
      <c r="SGV97" s="17"/>
      <c r="SGW97" s="17"/>
      <c r="SGX97" s="17"/>
      <c r="SGY97" s="17"/>
      <c r="SGZ97" s="17"/>
      <c r="SHA97" s="17"/>
      <c r="SHB97" s="17"/>
      <c r="SHC97" s="17"/>
      <c r="SHD97" s="17"/>
      <c r="SHE97" s="17"/>
      <c r="SHF97" s="17"/>
      <c r="SHG97" s="17"/>
      <c r="SHH97" s="17"/>
      <c r="SHI97" s="17"/>
      <c r="SHJ97" s="17"/>
      <c r="SHK97" s="17"/>
      <c r="SHL97" s="17"/>
      <c r="SHM97" s="17"/>
      <c r="SHN97" s="17"/>
      <c r="SHO97" s="17"/>
      <c r="SHP97" s="17"/>
      <c r="SHQ97" s="17"/>
      <c r="SHR97" s="17"/>
      <c r="SHS97" s="17"/>
      <c r="SHT97" s="17"/>
      <c r="SHU97" s="17"/>
      <c r="SHV97" s="17"/>
      <c r="SHW97" s="17"/>
      <c r="SHX97" s="17"/>
      <c r="SHY97" s="17"/>
      <c r="SHZ97" s="17"/>
      <c r="SIA97" s="17"/>
      <c r="SIB97" s="17"/>
      <c r="SIC97" s="17"/>
      <c r="SID97" s="17"/>
      <c r="SIE97" s="17"/>
      <c r="SIF97" s="17"/>
      <c r="SIG97" s="17"/>
      <c r="SIH97" s="17"/>
      <c r="SII97" s="17"/>
      <c r="SIJ97" s="17"/>
      <c r="SIK97" s="17"/>
      <c r="SIL97" s="17"/>
      <c r="SIM97" s="17"/>
      <c r="SIN97" s="17"/>
      <c r="SIO97" s="17"/>
      <c r="SIP97" s="17"/>
      <c r="SIQ97" s="17"/>
      <c r="SIR97" s="17"/>
      <c r="SIS97" s="17"/>
      <c r="SIT97" s="17"/>
      <c r="SIU97" s="17"/>
      <c r="SIV97" s="17"/>
      <c r="SIW97" s="17"/>
      <c r="SIX97" s="17"/>
      <c r="SIY97" s="17"/>
      <c r="SIZ97" s="17"/>
      <c r="SJA97" s="17"/>
      <c r="SJB97" s="17"/>
      <c r="SJC97" s="17"/>
      <c r="SJD97" s="17"/>
      <c r="SJE97" s="17"/>
      <c r="SJF97" s="17"/>
      <c r="SJG97" s="17"/>
      <c r="SJH97" s="17"/>
      <c r="SJI97" s="17"/>
      <c r="SJJ97" s="17"/>
      <c r="SJK97" s="17"/>
      <c r="SJL97" s="17"/>
      <c r="SJM97" s="17"/>
      <c r="SJN97" s="17"/>
      <c r="SJO97" s="17"/>
      <c r="SJP97" s="17"/>
      <c r="SJQ97" s="17"/>
      <c r="SJR97" s="17"/>
      <c r="SJS97" s="17"/>
      <c r="SJT97" s="17"/>
      <c r="SJU97" s="17"/>
      <c r="SJV97" s="17"/>
      <c r="SJW97" s="17"/>
      <c r="SJX97" s="17"/>
      <c r="SJY97" s="17"/>
      <c r="SJZ97" s="17"/>
      <c r="SKA97" s="17"/>
      <c r="SKB97" s="17"/>
      <c r="SKC97" s="17"/>
      <c r="SKD97" s="17"/>
      <c r="SKE97" s="17"/>
      <c r="SKF97" s="17"/>
      <c r="SKG97" s="17"/>
      <c r="SKH97" s="17"/>
      <c r="SKI97" s="17"/>
      <c r="SKJ97" s="17"/>
      <c r="SKK97" s="17"/>
      <c r="SKL97" s="17"/>
      <c r="SKM97" s="17"/>
      <c r="SKN97" s="17"/>
      <c r="SKO97" s="17"/>
      <c r="SKP97" s="17"/>
      <c r="SKQ97" s="17"/>
      <c r="SKR97" s="17"/>
      <c r="SKS97" s="17"/>
      <c r="SKT97" s="17"/>
      <c r="SKU97" s="17"/>
      <c r="SKV97" s="17"/>
      <c r="SKW97" s="17"/>
      <c r="SKX97" s="17"/>
      <c r="SKY97" s="17"/>
      <c r="SKZ97" s="17"/>
      <c r="SLA97" s="17"/>
      <c r="SLB97" s="17"/>
      <c r="SLC97" s="17"/>
      <c r="SLD97" s="17"/>
      <c r="SLE97" s="17"/>
      <c r="SLF97" s="17"/>
      <c r="SLG97" s="17"/>
      <c r="SLH97" s="17"/>
      <c r="SLI97" s="17"/>
      <c r="SLJ97" s="17"/>
      <c r="SLK97" s="17"/>
      <c r="SLL97" s="17"/>
      <c r="SLM97" s="17"/>
      <c r="SLN97" s="17"/>
      <c r="SLO97" s="17"/>
      <c r="SLP97" s="17"/>
      <c r="SLQ97" s="17"/>
      <c r="SLR97" s="17"/>
      <c r="SLS97" s="17"/>
      <c r="SLT97" s="17"/>
      <c r="SLU97" s="17"/>
      <c r="SLV97" s="17"/>
      <c r="SLW97" s="17"/>
      <c r="SLX97" s="17"/>
      <c r="SLY97" s="17"/>
      <c r="SLZ97" s="17"/>
      <c r="SMA97" s="17"/>
      <c r="SMB97" s="17"/>
      <c r="SMC97" s="17"/>
      <c r="SMD97" s="17"/>
      <c r="SME97" s="17"/>
      <c r="SMF97" s="17"/>
      <c r="SMG97" s="17"/>
      <c r="SMH97" s="17"/>
      <c r="SMI97" s="17"/>
      <c r="SMJ97" s="17"/>
      <c r="SMK97" s="17"/>
      <c r="SML97" s="17"/>
      <c r="SMM97" s="17"/>
      <c r="SMN97" s="17"/>
      <c r="SMO97" s="17"/>
      <c r="SMP97" s="17"/>
      <c r="SMQ97" s="17"/>
      <c r="SMR97" s="17"/>
      <c r="SMS97" s="17"/>
      <c r="SMT97" s="17"/>
      <c r="SMU97" s="17"/>
      <c r="SMV97" s="17"/>
      <c r="SMW97" s="17"/>
      <c r="SMX97" s="17"/>
      <c r="SMY97" s="17"/>
      <c r="SMZ97" s="17"/>
      <c r="SNA97" s="17"/>
      <c r="SNB97" s="17"/>
      <c r="SNC97" s="17"/>
      <c r="SND97" s="17"/>
      <c r="SNE97" s="17"/>
      <c r="SNF97" s="17"/>
      <c r="SNG97" s="17"/>
      <c r="SNH97" s="17"/>
      <c r="SNI97" s="17"/>
      <c r="SNJ97" s="17"/>
      <c r="SNK97" s="17"/>
      <c r="SNL97" s="17"/>
      <c r="SNM97" s="17"/>
      <c r="SNN97" s="17"/>
      <c r="SNO97" s="17"/>
      <c r="SNP97" s="17"/>
      <c r="SNQ97" s="17"/>
      <c r="SNR97" s="17"/>
      <c r="SNS97" s="17"/>
      <c r="SNT97" s="17"/>
      <c r="SNU97" s="17"/>
      <c r="SNV97" s="17"/>
      <c r="SNW97" s="17"/>
      <c r="SNX97" s="17"/>
      <c r="SNY97" s="17"/>
      <c r="SNZ97" s="17"/>
      <c r="SOA97" s="17"/>
      <c r="SOB97" s="17"/>
      <c r="SOC97" s="17"/>
      <c r="SOD97" s="17"/>
      <c r="SOE97" s="17"/>
      <c r="SOF97" s="17"/>
      <c r="SOG97" s="17"/>
      <c r="SOH97" s="17"/>
      <c r="SOI97" s="17"/>
      <c r="SOJ97" s="17"/>
      <c r="SOK97" s="17"/>
      <c r="SOL97" s="17"/>
      <c r="SOM97" s="17"/>
      <c r="SON97" s="17"/>
      <c r="SOO97" s="17"/>
      <c r="SOP97" s="17"/>
      <c r="SOQ97" s="17"/>
      <c r="SOR97" s="17"/>
      <c r="SOS97" s="17"/>
      <c r="SOT97" s="17"/>
      <c r="SOU97" s="17"/>
      <c r="SOV97" s="17"/>
      <c r="SOW97" s="17"/>
      <c r="SOX97" s="17"/>
      <c r="SOY97" s="17"/>
      <c r="SOZ97" s="17"/>
      <c r="SPA97" s="17"/>
      <c r="SPB97" s="17"/>
      <c r="SPC97" s="17"/>
      <c r="SPD97" s="17"/>
      <c r="SPE97" s="17"/>
      <c r="SPF97" s="17"/>
      <c r="SPG97" s="17"/>
      <c r="SPH97" s="17"/>
      <c r="SPI97" s="17"/>
      <c r="SPJ97" s="17"/>
      <c r="SPK97" s="17"/>
      <c r="SPL97" s="17"/>
      <c r="SPM97" s="17"/>
      <c r="SPN97" s="17"/>
      <c r="SPO97" s="17"/>
      <c r="SPP97" s="17"/>
      <c r="SPQ97" s="17"/>
      <c r="SPR97" s="17"/>
      <c r="SPS97" s="17"/>
      <c r="SPT97" s="17"/>
      <c r="SPU97" s="17"/>
      <c r="SPV97" s="17"/>
      <c r="SPW97" s="17"/>
      <c r="SPX97" s="17"/>
      <c r="SPY97" s="17"/>
      <c r="SPZ97" s="17"/>
      <c r="SQA97" s="17"/>
      <c r="SQB97" s="17"/>
      <c r="SQC97" s="17"/>
      <c r="SQD97" s="17"/>
      <c r="SQE97" s="17"/>
      <c r="SQF97" s="17"/>
      <c r="SQG97" s="17"/>
      <c r="SQH97" s="17"/>
      <c r="SQI97" s="17"/>
      <c r="SQJ97" s="17"/>
      <c r="SQK97" s="17"/>
      <c r="SQL97" s="17"/>
      <c r="SQM97" s="17"/>
      <c r="SQN97" s="17"/>
      <c r="SQO97" s="17"/>
      <c r="SQP97" s="17"/>
      <c r="SQQ97" s="17"/>
      <c r="SQR97" s="17"/>
      <c r="SQS97" s="17"/>
      <c r="SQT97" s="17"/>
      <c r="SQU97" s="17"/>
      <c r="SQV97" s="17"/>
      <c r="SQW97" s="17"/>
      <c r="SQX97" s="17"/>
      <c r="SQY97" s="17"/>
      <c r="SQZ97" s="17"/>
      <c r="SRA97" s="17"/>
      <c r="SRB97" s="17"/>
      <c r="SRC97" s="17"/>
      <c r="SRD97" s="17"/>
      <c r="SRE97" s="17"/>
      <c r="SRF97" s="17"/>
      <c r="SRG97" s="17"/>
      <c r="SRH97" s="17"/>
      <c r="SRI97" s="17"/>
      <c r="SRJ97" s="17"/>
      <c r="SRK97" s="17"/>
      <c r="SRL97" s="17"/>
      <c r="SRM97" s="17"/>
      <c r="SRN97" s="17"/>
      <c r="SRO97" s="17"/>
      <c r="SRP97" s="17"/>
      <c r="SRQ97" s="17"/>
      <c r="SRR97" s="17"/>
      <c r="SRS97" s="17"/>
      <c r="SRT97" s="17"/>
      <c r="SRU97" s="17"/>
      <c r="SRV97" s="17"/>
      <c r="SRW97" s="17"/>
      <c r="SRX97" s="17"/>
      <c r="SRY97" s="17"/>
      <c r="SRZ97" s="17"/>
      <c r="SSA97" s="17"/>
      <c r="SSB97" s="17"/>
      <c r="SSC97" s="17"/>
      <c r="SSD97" s="17"/>
      <c r="SSE97" s="17"/>
      <c r="SSF97" s="17"/>
      <c r="SSG97" s="17"/>
      <c r="SSH97" s="17"/>
      <c r="SSI97" s="17"/>
      <c r="SSJ97" s="17"/>
      <c r="SSK97" s="17"/>
      <c r="SSL97" s="17"/>
      <c r="SSM97" s="17"/>
      <c r="SSN97" s="17"/>
      <c r="SSO97" s="17"/>
      <c r="SSP97" s="17"/>
      <c r="SSQ97" s="17"/>
      <c r="SSR97" s="17"/>
      <c r="SSS97" s="17"/>
      <c r="SST97" s="17"/>
      <c r="SSU97" s="17"/>
      <c r="SSV97" s="17"/>
      <c r="SSW97" s="17"/>
      <c r="SSX97" s="17"/>
      <c r="SSY97" s="17"/>
      <c r="SSZ97" s="17"/>
      <c r="STA97" s="17"/>
      <c r="STB97" s="17"/>
      <c r="STC97" s="17"/>
      <c r="STD97" s="17"/>
      <c r="STE97" s="17"/>
      <c r="STF97" s="17"/>
      <c r="STG97" s="17"/>
      <c r="STH97" s="17"/>
      <c r="STI97" s="17"/>
      <c r="STJ97" s="17"/>
      <c r="STK97" s="17"/>
      <c r="STL97" s="17"/>
      <c r="STM97" s="17"/>
      <c r="STN97" s="17"/>
      <c r="STO97" s="17"/>
      <c r="STP97" s="17"/>
      <c r="STQ97" s="17"/>
      <c r="STR97" s="17"/>
      <c r="STS97" s="17"/>
      <c r="STT97" s="17"/>
      <c r="STU97" s="17"/>
      <c r="STV97" s="17"/>
      <c r="STW97" s="17"/>
      <c r="STX97" s="17"/>
      <c r="STY97" s="17"/>
      <c r="STZ97" s="17"/>
      <c r="SUA97" s="17"/>
      <c r="SUB97" s="17"/>
      <c r="SUC97" s="17"/>
      <c r="SUD97" s="17"/>
      <c r="SUE97" s="17"/>
      <c r="SUF97" s="17"/>
      <c r="SUG97" s="17"/>
      <c r="SUH97" s="17"/>
      <c r="SUI97" s="17"/>
      <c r="SUJ97" s="17"/>
      <c r="SUK97" s="17"/>
      <c r="SUL97" s="17"/>
      <c r="SUM97" s="17"/>
      <c r="SUN97" s="17"/>
      <c r="SUO97" s="17"/>
      <c r="SUP97" s="17"/>
      <c r="SUQ97" s="17"/>
      <c r="SUR97" s="17"/>
      <c r="SUS97" s="17"/>
      <c r="SUT97" s="17"/>
      <c r="SUU97" s="17"/>
      <c r="SUV97" s="17"/>
      <c r="SUW97" s="17"/>
      <c r="SUX97" s="17"/>
      <c r="SUY97" s="17"/>
      <c r="SUZ97" s="17"/>
      <c r="SVA97" s="17"/>
      <c r="SVB97" s="17"/>
      <c r="SVC97" s="17"/>
      <c r="SVD97" s="17"/>
      <c r="SVE97" s="17"/>
      <c r="SVF97" s="17"/>
      <c r="SVG97" s="17"/>
      <c r="SVH97" s="17"/>
      <c r="SVI97" s="17"/>
      <c r="SVJ97" s="17"/>
      <c r="SVK97" s="17"/>
      <c r="SVL97" s="17"/>
      <c r="SVM97" s="17"/>
      <c r="SVN97" s="17"/>
      <c r="SVO97" s="17"/>
      <c r="SVP97" s="17"/>
      <c r="SVQ97" s="17"/>
      <c r="SVR97" s="17"/>
      <c r="SVS97" s="17"/>
      <c r="SVT97" s="17"/>
      <c r="SVU97" s="17"/>
      <c r="SVV97" s="17"/>
      <c r="SVW97" s="17"/>
      <c r="SVX97" s="17"/>
      <c r="SVY97" s="17"/>
      <c r="SVZ97" s="17"/>
      <c r="SWA97" s="17"/>
      <c r="SWB97" s="17"/>
      <c r="SWC97" s="17"/>
      <c r="SWD97" s="17"/>
      <c r="SWE97" s="17"/>
      <c r="SWF97" s="17"/>
      <c r="SWG97" s="17"/>
      <c r="SWH97" s="17"/>
      <c r="SWI97" s="17"/>
      <c r="SWJ97" s="17"/>
      <c r="SWK97" s="17"/>
      <c r="SWL97" s="17"/>
      <c r="SWM97" s="17"/>
      <c r="SWN97" s="17"/>
      <c r="SWO97" s="17"/>
      <c r="SWP97" s="17"/>
      <c r="SWQ97" s="17"/>
      <c r="SWR97" s="17"/>
      <c r="SWS97" s="17"/>
      <c r="SWT97" s="17"/>
      <c r="SWU97" s="17"/>
      <c r="SWV97" s="17"/>
      <c r="SWW97" s="17"/>
      <c r="SWX97" s="17"/>
      <c r="SWY97" s="17"/>
      <c r="SWZ97" s="17"/>
      <c r="SXA97" s="17"/>
      <c r="SXB97" s="17"/>
      <c r="SXC97" s="17"/>
      <c r="SXD97" s="17"/>
      <c r="SXE97" s="17"/>
      <c r="SXF97" s="17"/>
      <c r="SXG97" s="17"/>
      <c r="SXH97" s="17"/>
      <c r="SXI97" s="17"/>
      <c r="SXJ97" s="17"/>
      <c r="SXK97" s="17"/>
      <c r="SXL97" s="17"/>
      <c r="SXM97" s="17"/>
      <c r="SXN97" s="17"/>
      <c r="SXO97" s="17"/>
      <c r="SXP97" s="17"/>
      <c r="SXQ97" s="17"/>
      <c r="SXR97" s="17"/>
      <c r="SXS97" s="17"/>
      <c r="SXT97" s="17"/>
      <c r="SXU97" s="17"/>
      <c r="SXV97" s="17"/>
      <c r="SXW97" s="17"/>
      <c r="SXX97" s="17"/>
      <c r="SXY97" s="17"/>
      <c r="SXZ97" s="17"/>
      <c r="SYA97" s="17"/>
      <c r="SYB97" s="17"/>
      <c r="SYC97" s="17"/>
      <c r="SYD97" s="17"/>
      <c r="SYE97" s="17"/>
      <c r="SYF97" s="17"/>
      <c r="SYG97" s="17"/>
      <c r="SYH97" s="17"/>
      <c r="SYI97" s="17"/>
      <c r="SYJ97" s="17"/>
      <c r="SYK97" s="17"/>
      <c r="SYL97" s="17"/>
      <c r="SYM97" s="17"/>
      <c r="SYN97" s="17"/>
      <c r="SYO97" s="17"/>
      <c r="SYP97" s="17"/>
      <c r="SYQ97" s="17"/>
      <c r="SYR97" s="17"/>
      <c r="SYS97" s="17"/>
      <c r="SYT97" s="17"/>
      <c r="SYU97" s="17"/>
      <c r="SYV97" s="17"/>
      <c r="SYW97" s="17"/>
      <c r="SYX97" s="17"/>
      <c r="SYY97" s="17"/>
      <c r="SYZ97" s="17"/>
      <c r="SZA97" s="17"/>
      <c r="SZB97" s="17"/>
      <c r="SZC97" s="17"/>
      <c r="SZD97" s="17"/>
      <c r="SZE97" s="17"/>
      <c r="SZF97" s="17"/>
      <c r="SZG97" s="17"/>
      <c r="SZH97" s="17"/>
      <c r="SZI97" s="17"/>
      <c r="SZJ97" s="17"/>
      <c r="SZK97" s="17"/>
      <c r="SZL97" s="17"/>
      <c r="SZM97" s="17"/>
      <c r="SZN97" s="17"/>
      <c r="SZO97" s="17"/>
      <c r="SZP97" s="17"/>
      <c r="SZQ97" s="17"/>
      <c r="SZR97" s="17"/>
      <c r="SZS97" s="17"/>
      <c r="SZT97" s="17"/>
      <c r="SZU97" s="17"/>
      <c r="SZV97" s="17"/>
      <c r="SZW97" s="17"/>
      <c r="SZX97" s="17"/>
      <c r="SZY97" s="17"/>
      <c r="SZZ97" s="17"/>
      <c r="TAA97" s="17"/>
      <c r="TAB97" s="17"/>
      <c r="TAC97" s="17"/>
      <c r="TAD97" s="17"/>
      <c r="TAE97" s="17"/>
      <c r="TAF97" s="17"/>
      <c r="TAG97" s="17"/>
      <c r="TAH97" s="17"/>
      <c r="TAI97" s="17"/>
      <c r="TAJ97" s="17"/>
      <c r="TAK97" s="17"/>
      <c r="TAL97" s="17"/>
      <c r="TAM97" s="17"/>
      <c r="TAN97" s="17"/>
      <c r="TAO97" s="17"/>
      <c r="TAP97" s="17"/>
      <c r="TAQ97" s="17"/>
      <c r="TAR97" s="17"/>
      <c r="TAS97" s="17"/>
      <c r="TAT97" s="17"/>
      <c r="TAU97" s="17"/>
      <c r="TAV97" s="17"/>
      <c r="TAW97" s="17"/>
      <c r="TAX97" s="17"/>
      <c r="TAY97" s="17"/>
      <c r="TAZ97" s="17"/>
      <c r="TBA97" s="17"/>
      <c r="TBB97" s="17"/>
      <c r="TBC97" s="17"/>
      <c r="TBD97" s="17"/>
      <c r="TBE97" s="17"/>
      <c r="TBF97" s="17"/>
      <c r="TBG97" s="17"/>
      <c r="TBH97" s="17"/>
      <c r="TBI97" s="17"/>
      <c r="TBJ97" s="17"/>
      <c r="TBK97" s="17"/>
      <c r="TBL97" s="17"/>
      <c r="TBM97" s="17"/>
      <c r="TBN97" s="17"/>
      <c r="TBO97" s="17"/>
      <c r="TBP97" s="17"/>
      <c r="TBQ97" s="17"/>
      <c r="TBR97" s="17"/>
      <c r="TBS97" s="17"/>
      <c r="TBT97" s="17"/>
      <c r="TBU97" s="17"/>
      <c r="TBV97" s="17"/>
      <c r="TBW97" s="17"/>
      <c r="TBX97" s="17"/>
      <c r="TBY97" s="17"/>
      <c r="TBZ97" s="17"/>
      <c r="TCA97" s="17"/>
      <c r="TCB97" s="17"/>
      <c r="TCC97" s="17"/>
      <c r="TCD97" s="17"/>
      <c r="TCE97" s="17"/>
      <c r="TCF97" s="17"/>
      <c r="TCG97" s="17"/>
      <c r="TCH97" s="17"/>
      <c r="TCI97" s="17"/>
      <c r="TCJ97" s="17"/>
      <c r="TCK97" s="17"/>
      <c r="TCL97" s="17"/>
      <c r="TCM97" s="17"/>
      <c r="TCN97" s="17"/>
      <c r="TCO97" s="17"/>
      <c r="TCP97" s="17"/>
      <c r="TCQ97" s="17"/>
      <c r="TCR97" s="17"/>
      <c r="TCS97" s="17"/>
      <c r="TCT97" s="17"/>
      <c r="TCU97" s="17"/>
      <c r="TCV97" s="17"/>
      <c r="TCW97" s="17"/>
      <c r="TCX97" s="17"/>
      <c r="TCY97" s="17"/>
      <c r="TCZ97" s="17"/>
      <c r="TDA97" s="17"/>
      <c r="TDB97" s="17"/>
      <c r="TDC97" s="17"/>
      <c r="TDD97" s="17"/>
      <c r="TDE97" s="17"/>
      <c r="TDF97" s="17"/>
      <c r="TDG97" s="17"/>
      <c r="TDH97" s="17"/>
      <c r="TDI97" s="17"/>
      <c r="TDJ97" s="17"/>
      <c r="TDK97" s="17"/>
      <c r="TDL97" s="17"/>
      <c r="TDM97" s="17"/>
      <c r="TDN97" s="17"/>
      <c r="TDO97" s="17"/>
      <c r="TDP97" s="17"/>
      <c r="TDQ97" s="17"/>
      <c r="TDR97" s="17"/>
      <c r="TDS97" s="17"/>
      <c r="TDT97" s="17"/>
      <c r="TDU97" s="17"/>
      <c r="TDV97" s="17"/>
      <c r="TDW97" s="17"/>
      <c r="TDX97" s="17"/>
      <c r="TDY97" s="17"/>
      <c r="TDZ97" s="17"/>
      <c r="TEA97" s="17"/>
      <c r="TEB97" s="17"/>
      <c r="TEC97" s="17"/>
      <c r="TED97" s="17"/>
      <c r="TEE97" s="17"/>
      <c r="TEF97" s="17"/>
      <c r="TEG97" s="17"/>
      <c r="TEH97" s="17"/>
      <c r="TEI97" s="17"/>
      <c r="TEJ97" s="17"/>
      <c r="TEK97" s="17"/>
      <c r="TEL97" s="17"/>
      <c r="TEM97" s="17"/>
      <c r="TEN97" s="17"/>
      <c r="TEO97" s="17"/>
      <c r="TEP97" s="17"/>
      <c r="TEQ97" s="17"/>
      <c r="TER97" s="17"/>
      <c r="TES97" s="17"/>
      <c r="TET97" s="17"/>
      <c r="TEU97" s="17"/>
      <c r="TEV97" s="17"/>
      <c r="TEW97" s="17"/>
      <c r="TEX97" s="17"/>
      <c r="TEY97" s="17"/>
      <c r="TEZ97" s="17"/>
      <c r="TFA97" s="17"/>
      <c r="TFB97" s="17"/>
      <c r="TFC97" s="17"/>
      <c r="TFD97" s="17"/>
      <c r="TFE97" s="17"/>
      <c r="TFF97" s="17"/>
      <c r="TFG97" s="17"/>
      <c r="TFH97" s="17"/>
      <c r="TFI97" s="17"/>
      <c r="TFJ97" s="17"/>
      <c r="TFK97" s="17"/>
      <c r="TFL97" s="17"/>
      <c r="TFM97" s="17"/>
      <c r="TFN97" s="17"/>
      <c r="TFO97" s="17"/>
      <c r="TFP97" s="17"/>
      <c r="TFQ97" s="17"/>
      <c r="TFR97" s="17"/>
      <c r="TFS97" s="17"/>
      <c r="TFT97" s="17"/>
      <c r="TFU97" s="17"/>
      <c r="TFV97" s="17"/>
      <c r="TFW97" s="17"/>
      <c r="TFX97" s="17"/>
      <c r="TFY97" s="17"/>
      <c r="TFZ97" s="17"/>
      <c r="TGA97" s="17"/>
      <c r="TGB97" s="17"/>
      <c r="TGC97" s="17"/>
      <c r="TGD97" s="17"/>
      <c r="TGE97" s="17"/>
      <c r="TGF97" s="17"/>
      <c r="TGG97" s="17"/>
      <c r="TGH97" s="17"/>
      <c r="TGI97" s="17"/>
      <c r="TGJ97" s="17"/>
      <c r="TGK97" s="17"/>
      <c r="TGL97" s="17"/>
      <c r="TGM97" s="17"/>
      <c r="TGN97" s="17"/>
      <c r="TGO97" s="17"/>
      <c r="TGP97" s="17"/>
      <c r="TGQ97" s="17"/>
      <c r="TGR97" s="17"/>
      <c r="TGS97" s="17"/>
      <c r="TGT97" s="17"/>
      <c r="TGU97" s="17"/>
      <c r="TGV97" s="17"/>
      <c r="TGW97" s="17"/>
      <c r="TGX97" s="17"/>
      <c r="TGY97" s="17"/>
      <c r="TGZ97" s="17"/>
      <c r="THA97" s="17"/>
      <c r="THB97" s="17"/>
      <c r="THC97" s="17"/>
      <c r="THD97" s="17"/>
      <c r="THE97" s="17"/>
      <c r="THF97" s="17"/>
      <c r="THG97" s="17"/>
      <c r="THH97" s="17"/>
      <c r="THI97" s="17"/>
      <c r="THJ97" s="17"/>
      <c r="THK97" s="17"/>
      <c r="THL97" s="17"/>
      <c r="THM97" s="17"/>
      <c r="THN97" s="17"/>
      <c r="THO97" s="17"/>
      <c r="THP97" s="17"/>
      <c r="THQ97" s="17"/>
      <c r="THR97" s="17"/>
      <c r="THS97" s="17"/>
      <c r="THT97" s="17"/>
      <c r="THU97" s="17"/>
      <c r="THV97" s="17"/>
      <c r="THW97" s="17"/>
      <c r="THX97" s="17"/>
      <c r="THY97" s="17"/>
      <c r="THZ97" s="17"/>
      <c r="TIA97" s="17"/>
      <c r="TIB97" s="17"/>
      <c r="TIC97" s="17"/>
      <c r="TID97" s="17"/>
      <c r="TIE97" s="17"/>
      <c r="TIF97" s="17"/>
      <c r="TIG97" s="17"/>
      <c r="TIH97" s="17"/>
      <c r="TII97" s="17"/>
      <c r="TIJ97" s="17"/>
      <c r="TIK97" s="17"/>
      <c r="TIL97" s="17"/>
      <c r="TIM97" s="17"/>
      <c r="TIN97" s="17"/>
      <c r="TIO97" s="17"/>
      <c r="TIP97" s="17"/>
      <c r="TIQ97" s="17"/>
      <c r="TIR97" s="17"/>
      <c r="TIS97" s="17"/>
      <c r="TIT97" s="17"/>
      <c r="TIU97" s="17"/>
      <c r="TIV97" s="17"/>
      <c r="TIW97" s="17"/>
      <c r="TIX97" s="17"/>
      <c r="TIY97" s="17"/>
      <c r="TIZ97" s="17"/>
      <c r="TJA97" s="17"/>
      <c r="TJB97" s="17"/>
      <c r="TJC97" s="17"/>
      <c r="TJD97" s="17"/>
      <c r="TJE97" s="17"/>
      <c r="TJF97" s="17"/>
      <c r="TJG97" s="17"/>
      <c r="TJH97" s="17"/>
      <c r="TJI97" s="17"/>
      <c r="TJJ97" s="17"/>
      <c r="TJK97" s="17"/>
      <c r="TJL97" s="17"/>
      <c r="TJM97" s="17"/>
      <c r="TJN97" s="17"/>
      <c r="TJO97" s="17"/>
      <c r="TJP97" s="17"/>
      <c r="TJQ97" s="17"/>
      <c r="TJR97" s="17"/>
      <c r="TJS97" s="17"/>
      <c r="TJT97" s="17"/>
      <c r="TJU97" s="17"/>
      <c r="TJV97" s="17"/>
      <c r="TJW97" s="17"/>
      <c r="TJX97" s="17"/>
      <c r="TJY97" s="17"/>
      <c r="TJZ97" s="17"/>
      <c r="TKA97" s="17"/>
      <c r="TKB97" s="17"/>
      <c r="TKC97" s="17"/>
      <c r="TKD97" s="17"/>
      <c r="TKE97" s="17"/>
      <c r="TKF97" s="17"/>
      <c r="TKG97" s="17"/>
      <c r="TKH97" s="17"/>
      <c r="TKI97" s="17"/>
      <c r="TKJ97" s="17"/>
      <c r="TKK97" s="17"/>
      <c r="TKL97" s="17"/>
      <c r="TKM97" s="17"/>
      <c r="TKN97" s="17"/>
      <c r="TKO97" s="17"/>
      <c r="TKP97" s="17"/>
      <c r="TKQ97" s="17"/>
      <c r="TKR97" s="17"/>
      <c r="TKS97" s="17"/>
      <c r="TKT97" s="17"/>
      <c r="TKU97" s="17"/>
      <c r="TKV97" s="17"/>
      <c r="TKW97" s="17"/>
      <c r="TKX97" s="17"/>
      <c r="TKY97" s="17"/>
      <c r="TKZ97" s="17"/>
      <c r="TLA97" s="17"/>
      <c r="TLB97" s="17"/>
      <c r="TLC97" s="17"/>
      <c r="TLD97" s="17"/>
      <c r="TLE97" s="17"/>
      <c r="TLF97" s="17"/>
      <c r="TLG97" s="17"/>
      <c r="TLH97" s="17"/>
      <c r="TLI97" s="17"/>
      <c r="TLJ97" s="17"/>
      <c r="TLK97" s="17"/>
      <c r="TLL97" s="17"/>
      <c r="TLM97" s="17"/>
      <c r="TLN97" s="17"/>
      <c r="TLO97" s="17"/>
      <c r="TLP97" s="17"/>
      <c r="TLQ97" s="17"/>
      <c r="TLR97" s="17"/>
      <c r="TLS97" s="17"/>
      <c r="TLT97" s="17"/>
      <c r="TLU97" s="17"/>
      <c r="TLV97" s="17"/>
      <c r="TLW97" s="17"/>
      <c r="TLX97" s="17"/>
      <c r="TLY97" s="17"/>
      <c r="TLZ97" s="17"/>
      <c r="TMA97" s="17"/>
      <c r="TMB97" s="17"/>
      <c r="TMC97" s="17"/>
      <c r="TMD97" s="17"/>
      <c r="TME97" s="17"/>
      <c r="TMF97" s="17"/>
      <c r="TMG97" s="17"/>
      <c r="TMH97" s="17"/>
      <c r="TMI97" s="17"/>
      <c r="TMJ97" s="17"/>
      <c r="TMK97" s="17"/>
      <c r="TML97" s="17"/>
      <c r="TMM97" s="17"/>
      <c r="TMN97" s="17"/>
      <c r="TMO97" s="17"/>
      <c r="TMP97" s="17"/>
      <c r="TMQ97" s="17"/>
      <c r="TMR97" s="17"/>
      <c r="TMS97" s="17"/>
      <c r="TMT97" s="17"/>
      <c r="TMU97" s="17"/>
      <c r="TMV97" s="17"/>
      <c r="TMW97" s="17"/>
      <c r="TMX97" s="17"/>
      <c r="TMY97" s="17"/>
      <c r="TMZ97" s="17"/>
      <c r="TNA97" s="17"/>
      <c r="TNB97" s="17"/>
      <c r="TNC97" s="17"/>
      <c r="TND97" s="17"/>
      <c r="TNE97" s="17"/>
      <c r="TNF97" s="17"/>
      <c r="TNG97" s="17"/>
      <c r="TNH97" s="17"/>
      <c r="TNI97" s="17"/>
      <c r="TNJ97" s="17"/>
      <c r="TNK97" s="17"/>
      <c r="TNL97" s="17"/>
      <c r="TNM97" s="17"/>
      <c r="TNN97" s="17"/>
      <c r="TNO97" s="17"/>
      <c r="TNP97" s="17"/>
      <c r="TNQ97" s="17"/>
      <c r="TNR97" s="17"/>
      <c r="TNS97" s="17"/>
      <c r="TNT97" s="17"/>
      <c r="TNU97" s="17"/>
      <c r="TNV97" s="17"/>
      <c r="TNW97" s="17"/>
      <c r="TNX97" s="17"/>
      <c r="TNY97" s="17"/>
      <c r="TNZ97" s="17"/>
      <c r="TOA97" s="17"/>
      <c r="TOB97" s="17"/>
      <c r="TOC97" s="17"/>
      <c r="TOD97" s="17"/>
      <c r="TOE97" s="17"/>
      <c r="TOF97" s="17"/>
      <c r="TOG97" s="17"/>
      <c r="TOH97" s="17"/>
      <c r="TOI97" s="17"/>
      <c r="TOJ97" s="17"/>
      <c r="TOK97" s="17"/>
      <c r="TOL97" s="17"/>
      <c r="TOM97" s="17"/>
      <c r="TON97" s="17"/>
      <c r="TOO97" s="17"/>
      <c r="TOP97" s="17"/>
      <c r="TOQ97" s="17"/>
      <c r="TOR97" s="17"/>
      <c r="TOS97" s="17"/>
      <c r="TOT97" s="17"/>
      <c r="TOU97" s="17"/>
      <c r="TOV97" s="17"/>
      <c r="TOW97" s="17"/>
      <c r="TOX97" s="17"/>
      <c r="TOY97" s="17"/>
      <c r="TOZ97" s="17"/>
      <c r="TPA97" s="17"/>
      <c r="TPB97" s="17"/>
      <c r="TPC97" s="17"/>
      <c r="TPD97" s="17"/>
      <c r="TPE97" s="17"/>
      <c r="TPF97" s="17"/>
      <c r="TPG97" s="17"/>
      <c r="TPH97" s="17"/>
      <c r="TPI97" s="17"/>
      <c r="TPJ97" s="17"/>
      <c r="TPK97" s="17"/>
      <c r="TPL97" s="17"/>
      <c r="TPM97" s="17"/>
      <c r="TPN97" s="17"/>
      <c r="TPO97" s="17"/>
      <c r="TPP97" s="17"/>
      <c r="TPQ97" s="17"/>
      <c r="TPR97" s="17"/>
      <c r="TPS97" s="17"/>
      <c r="TPT97" s="17"/>
      <c r="TPU97" s="17"/>
      <c r="TPV97" s="17"/>
      <c r="TPW97" s="17"/>
      <c r="TPX97" s="17"/>
      <c r="TPY97" s="17"/>
      <c r="TPZ97" s="17"/>
      <c r="TQA97" s="17"/>
      <c r="TQB97" s="17"/>
      <c r="TQC97" s="17"/>
      <c r="TQD97" s="17"/>
      <c r="TQE97" s="17"/>
      <c r="TQF97" s="17"/>
      <c r="TQG97" s="17"/>
      <c r="TQH97" s="17"/>
      <c r="TQI97" s="17"/>
      <c r="TQJ97" s="17"/>
      <c r="TQK97" s="17"/>
      <c r="TQL97" s="17"/>
      <c r="TQM97" s="17"/>
      <c r="TQN97" s="17"/>
      <c r="TQO97" s="17"/>
      <c r="TQP97" s="17"/>
      <c r="TQQ97" s="17"/>
      <c r="TQR97" s="17"/>
      <c r="TQS97" s="17"/>
      <c r="TQT97" s="17"/>
      <c r="TQU97" s="17"/>
      <c r="TQV97" s="17"/>
      <c r="TQW97" s="17"/>
      <c r="TQX97" s="17"/>
      <c r="TQY97" s="17"/>
      <c r="TQZ97" s="17"/>
      <c r="TRA97" s="17"/>
      <c r="TRB97" s="17"/>
      <c r="TRC97" s="17"/>
      <c r="TRD97" s="17"/>
      <c r="TRE97" s="17"/>
      <c r="TRF97" s="17"/>
      <c r="TRG97" s="17"/>
      <c r="TRH97" s="17"/>
      <c r="TRI97" s="17"/>
      <c r="TRJ97" s="17"/>
      <c r="TRK97" s="17"/>
      <c r="TRL97" s="17"/>
      <c r="TRM97" s="17"/>
      <c r="TRN97" s="17"/>
      <c r="TRO97" s="17"/>
      <c r="TRP97" s="17"/>
      <c r="TRQ97" s="17"/>
      <c r="TRR97" s="17"/>
      <c r="TRS97" s="17"/>
      <c r="TRT97" s="17"/>
      <c r="TRU97" s="17"/>
      <c r="TRV97" s="17"/>
      <c r="TRW97" s="17"/>
      <c r="TRX97" s="17"/>
      <c r="TRY97" s="17"/>
      <c r="TRZ97" s="17"/>
      <c r="TSA97" s="17"/>
      <c r="TSB97" s="17"/>
      <c r="TSC97" s="17"/>
      <c r="TSD97" s="17"/>
      <c r="TSE97" s="17"/>
      <c r="TSF97" s="17"/>
      <c r="TSG97" s="17"/>
      <c r="TSH97" s="17"/>
      <c r="TSI97" s="17"/>
      <c r="TSJ97" s="17"/>
      <c r="TSK97" s="17"/>
      <c r="TSL97" s="17"/>
      <c r="TSM97" s="17"/>
      <c r="TSN97" s="17"/>
      <c r="TSO97" s="17"/>
      <c r="TSP97" s="17"/>
      <c r="TSQ97" s="17"/>
      <c r="TSR97" s="17"/>
      <c r="TSS97" s="17"/>
      <c r="TST97" s="17"/>
      <c r="TSU97" s="17"/>
      <c r="TSV97" s="17"/>
      <c r="TSW97" s="17"/>
      <c r="TSX97" s="17"/>
      <c r="TSY97" s="17"/>
      <c r="TSZ97" s="17"/>
      <c r="TTA97" s="17"/>
      <c r="TTB97" s="17"/>
      <c r="TTC97" s="17"/>
      <c r="TTD97" s="17"/>
      <c r="TTE97" s="17"/>
      <c r="TTF97" s="17"/>
      <c r="TTG97" s="17"/>
      <c r="TTH97" s="17"/>
      <c r="TTI97" s="17"/>
      <c r="TTJ97" s="17"/>
      <c r="TTK97" s="17"/>
      <c r="TTL97" s="17"/>
      <c r="TTM97" s="17"/>
      <c r="TTN97" s="17"/>
      <c r="TTO97" s="17"/>
      <c r="TTP97" s="17"/>
      <c r="TTQ97" s="17"/>
      <c r="TTR97" s="17"/>
      <c r="TTS97" s="17"/>
      <c r="TTT97" s="17"/>
      <c r="TTU97" s="17"/>
      <c r="TTV97" s="17"/>
      <c r="TTW97" s="17"/>
      <c r="TTX97" s="17"/>
      <c r="TTY97" s="17"/>
      <c r="TTZ97" s="17"/>
      <c r="TUA97" s="17"/>
      <c r="TUB97" s="17"/>
      <c r="TUC97" s="17"/>
      <c r="TUD97" s="17"/>
      <c r="TUE97" s="17"/>
      <c r="TUF97" s="17"/>
      <c r="TUG97" s="17"/>
      <c r="TUH97" s="17"/>
      <c r="TUI97" s="17"/>
      <c r="TUJ97" s="17"/>
      <c r="TUK97" s="17"/>
      <c r="TUL97" s="17"/>
      <c r="TUM97" s="17"/>
      <c r="TUN97" s="17"/>
      <c r="TUO97" s="17"/>
      <c r="TUP97" s="17"/>
      <c r="TUQ97" s="17"/>
      <c r="TUR97" s="17"/>
      <c r="TUS97" s="17"/>
      <c r="TUT97" s="17"/>
      <c r="TUU97" s="17"/>
      <c r="TUV97" s="17"/>
      <c r="TUW97" s="17"/>
      <c r="TUX97" s="17"/>
      <c r="TUY97" s="17"/>
      <c r="TUZ97" s="17"/>
      <c r="TVA97" s="17"/>
      <c r="TVB97" s="17"/>
      <c r="TVC97" s="17"/>
      <c r="TVD97" s="17"/>
      <c r="TVE97" s="17"/>
      <c r="TVF97" s="17"/>
      <c r="TVG97" s="17"/>
      <c r="TVH97" s="17"/>
      <c r="TVI97" s="17"/>
      <c r="TVJ97" s="17"/>
      <c r="TVK97" s="17"/>
      <c r="TVL97" s="17"/>
      <c r="TVM97" s="17"/>
      <c r="TVN97" s="17"/>
      <c r="TVO97" s="17"/>
      <c r="TVP97" s="17"/>
      <c r="TVQ97" s="17"/>
      <c r="TVR97" s="17"/>
      <c r="TVS97" s="17"/>
      <c r="TVT97" s="17"/>
      <c r="TVU97" s="17"/>
      <c r="TVV97" s="17"/>
      <c r="TVW97" s="17"/>
      <c r="TVX97" s="17"/>
      <c r="TVY97" s="17"/>
      <c r="TVZ97" s="17"/>
      <c r="TWA97" s="17"/>
      <c r="TWB97" s="17"/>
      <c r="TWC97" s="17"/>
      <c r="TWD97" s="17"/>
      <c r="TWE97" s="17"/>
      <c r="TWF97" s="17"/>
      <c r="TWG97" s="17"/>
      <c r="TWH97" s="17"/>
      <c r="TWI97" s="17"/>
      <c r="TWJ97" s="17"/>
      <c r="TWK97" s="17"/>
      <c r="TWL97" s="17"/>
      <c r="TWM97" s="17"/>
      <c r="TWN97" s="17"/>
      <c r="TWO97" s="17"/>
      <c r="TWP97" s="17"/>
      <c r="TWQ97" s="17"/>
      <c r="TWR97" s="17"/>
      <c r="TWS97" s="17"/>
      <c r="TWT97" s="17"/>
      <c r="TWU97" s="17"/>
      <c r="TWV97" s="17"/>
      <c r="TWW97" s="17"/>
      <c r="TWX97" s="17"/>
      <c r="TWY97" s="17"/>
      <c r="TWZ97" s="17"/>
      <c r="TXA97" s="17"/>
      <c r="TXB97" s="17"/>
      <c r="TXC97" s="17"/>
      <c r="TXD97" s="17"/>
      <c r="TXE97" s="17"/>
      <c r="TXF97" s="17"/>
      <c r="TXG97" s="17"/>
      <c r="TXH97" s="17"/>
      <c r="TXI97" s="17"/>
      <c r="TXJ97" s="17"/>
      <c r="TXK97" s="17"/>
      <c r="TXL97" s="17"/>
      <c r="TXM97" s="17"/>
      <c r="TXN97" s="17"/>
      <c r="TXO97" s="17"/>
      <c r="TXP97" s="17"/>
      <c r="TXQ97" s="17"/>
      <c r="TXR97" s="17"/>
      <c r="TXS97" s="17"/>
      <c r="TXT97" s="17"/>
      <c r="TXU97" s="17"/>
      <c r="TXV97" s="17"/>
      <c r="TXW97" s="17"/>
      <c r="TXX97" s="17"/>
      <c r="TXY97" s="17"/>
      <c r="TXZ97" s="17"/>
      <c r="TYA97" s="17"/>
      <c r="TYB97" s="17"/>
      <c r="TYC97" s="17"/>
      <c r="TYD97" s="17"/>
      <c r="TYE97" s="17"/>
      <c r="TYF97" s="17"/>
      <c r="TYG97" s="17"/>
      <c r="TYH97" s="17"/>
      <c r="TYI97" s="17"/>
      <c r="TYJ97" s="17"/>
      <c r="TYK97" s="17"/>
      <c r="TYL97" s="17"/>
      <c r="TYM97" s="17"/>
      <c r="TYN97" s="17"/>
      <c r="TYO97" s="17"/>
      <c r="TYP97" s="17"/>
      <c r="TYQ97" s="17"/>
      <c r="TYR97" s="17"/>
      <c r="TYS97" s="17"/>
      <c r="TYT97" s="17"/>
      <c r="TYU97" s="17"/>
      <c r="TYV97" s="17"/>
      <c r="TYW97" s="17"/>
      <c r="TYX97" s="17"/>
      <c r="TYY97" s="17"/>
      <c r="TYZ97" s="17"/>
      <c r="TZA97" s="17"/>
      <c r="TZB97" s="17"/>
      <c r="TZC97" s="17"/>
      <c r="TZD97" s="17"/>
      <c r="TZE97" s="17"/>
      <c r="TZF97" s="17"/>
      <c r="TZG97" s="17"/>
      <c r="TZH97" s="17"/>
      <c r="TZI97" s="17"/>
      <c r="TZJ97" s="17"/>
      <c r="TZK97" s="17"/>
      <c r="TZL97" s="17"/>
      <c r="TZM97" s="17"/>
      <c r="TZN97" s="17"/>
      <c r="TZO97" s="17"/>
      <c r="TZP97" s="17"/>
      <c r="TZQ97" s="17"/>
      <c r="TZR97" s="17"/>
      <c r="TZS97" s="17"/>
      <c r="TZT97" s="17"/>
      <c r="TZU97" s="17"/>
      <c r="TZV97" s="17"/>
      <c r="TZW97" s="17"/>
      <c r="TZX97" s="17"/>
      <c r="TZY97" s="17"/>
      <c r="TZZ97" s="17"/>
      <c r="UAA97" s="17"/>
      <c r="UAB97" s="17"/>
      <c r="UAC97" s="17"/>
      <c r="UAD97" s="17"/>
      <c r="UAE97" s="17"/>
      <c r="UAF97" s="17"/>
      <c r="UAG97" s="17"/>
      <c r="UAH97" s="17"/>
      <c r="UAI97" s="17"/>
      <c r="UAJ97" s="17"/>
      <c r="UAK97" s="17"/>
      <c r="UAL97" s="17"/>
      <c r="UAM97" s="17"/>
      <c r="UAN97" s="17"/>
      <c r="UAO97" s="17"/>
      <c r="UAP97" s="17"/>
      <c r="UAQ97" s="17"/>
      <c r="UAR97" s="17"/>
      <c r="UAS97" s="17"/>
      <c r="UAT97" s="17"/>
      <c r="UAU97" s="17"/>
      <c r="UAV97" s="17"/>
      <c r="UAW97" s="17"/>
      <c r="UAX97" s="17"/>
      <c r="UAY97" s="17"/>
      <c r="UAZ97" s="17"/>
      <c r="UBA97" s="17"/>
      <c r="UBB97" s="17"/>
      <c r="UBC97" s="17"/>
      <c r="UBD97" s="17"/>
      <c r="UBE97" s="17"/>
      <c r="UBF97" s="17"/>
      <c r="UBG97" s="17"/>
      <c r="UBH97" s="17"/>
      <c r="UBI97" s="17"/>
      <c r="UBJ97" s="17"/>
      <c r="UBK97" s="17"/>
      <c r="UBL97" s="17"/>
      <c r="UBM97" s="17"/>
      <c r="UBN97" s="17"/>
      <c r="UBO97" s="17"/>
      <c r="UBP97" s="17"/>
      <c r="UBQ97" s="17"/>
      <c r="UBR97" s="17"/>
      <c r="UBS97" s="17"/>
      <c r="UBT97" s="17"/>
      <c r="UBU97" s="17"/>
      <c r="UBV97" s="17"/>
      <c r="UBW97" s="17"/>
      <c r="UBX97" s="17"/>
      <c r="UBY97" s="17"/>
      <c r="UBZ97" s="17"/>
      <c r="UCA97" s="17"/>
      <c r="UCB97" s="17"/>
      <c r="UCC97" s="17"/>
      <c r="UCD97" s="17"/>
      <c r="UCE97" s="17"/>
      <c r="UCF97" s="17"/>
      <c r="UCG97" s="17"/>
      <c r="UCH97" s="17"/>
      <c r="UCI97" s="17"/>
      <c r="UCJ97" s="17"/>
      <c r="UCK97" s="17"/>
      <c r="UCL97" s="17"/>
      <c r="UCM97" s="17"/>
      <c r="UCN97" s="17"/>
      <c r="UCO97" s="17"/>
      <c r="UCP97" s="17"/>
      <c r="UCQ97" s="17"/>
      <c r="UCR97" s="17"/>
      <c r="UCS97" s="17"/>
      <c r="UCT97" s="17"/>
      <c r="UCU97" s="17"/>
      <c r="UCV97" s="17"/>
      <c r="UCW97" s="17"/>
      <c r="UCX97" s="17"/>
      <c r="UCY97" s="17"/>
      <c r="UCZ97" s="17"/>
      <c r="UDA97" s="17"/>
      <c r="UDB97" s="17"/>
      <c r="UDC97" s="17"/>
      <c r="UDD97" s="17"/>
      <c r="UDE97" s="17"/>
      <c r="UDF97" s="17"/>
      <c r="UDG97" s="17"/>
      <c r="UDH97" s="17"/>
      <c r="UDI97" s="17"/>
      <c r="UDJ97" s="17"/>
      <c r="UDK97" s="17"/>
      <c r="UDL97" s="17"/>
      <c r="UDM97" s="17"/>
      <c r="UDN97" s="17"/>
      <c r="UDO97" s="17"/>
      <c r="UDP97" s="17"/>
      <c r="UDQ97" s="17"/>
      <c r="UDR97" s="17"/>
      <c r="UDS97" s="17"/>
      <c r="UDT97" s="17"/>
      <c r="UDU97" s="17"/>
      <c r="UDV97" s="17"/>
      <c r="UDW97" s="17"/>
      <c r="UDX97" s="17"/>
      <c r="UDY97" s="17"/>
      <c r="UDZ97" s="17"/>
      <c r="UEA97" s="17"/>
      <c r="UEB97" s="17"/>
      <c r="UEC97" s="17"/>
      <c r="UED97" s="17"/>
      <c r="UEE97" s="17"/>
      <c r="UEF97" s="17"/>
      <c r="UEG97" s="17"/>
      <c r="UEH97" s="17"/>
      <c r="UEI97" s="17"/>
      <c r="UEJ97" s="17"/>
      <c r="UEK97" s="17"/>
      <c r="UEL97" s="17"/>
      <c r="UEM97" s="17"/>
      <c r="UEN97" s="17"/>
      <c r="UEO97" s="17"/>
      <c r="UEP97" s="17"/>
      <c r="UEQ97" s="17"/>
      <c r="UER97" s="17"/>
      <c r="UES97" s="17"/>
      <c r="UET97" s="17"/>
      <c r="UEU97" s="17"/>
      <c r="UEV97" s="17"/>
      <c r="UEW97" s="17"/>
      <c r="UEX97" s="17"/>
      <c r="UEY97" s="17"/>
      <c r="UEZ97" s="17"/>
      <c r="UFA97" s="17"/>
      <c r="UFB97" s="17"/>
      <c r="UFC97" s="17"/>
      <c r="UFD97" s="17"/>
      <c r="UFE97" s="17"/>
      <c r="UFF97" s="17"/>
      <c r="UFG97" s="17"/>
      <c r="UFH97" s="17"/>
      <c r="UFI97" s="17"/>
      <c r="UFJ97" s="17"/>
      <c r="UFK97" s="17"/>
      <c r="UFL97" s="17"/>
      <c r="UFM97" s="17"/>
      <c r="UFN97" s="17"/>
      <c r="UFO97" s="17"/>
      <c r="UFP97" s="17"/>
      <c r="UFQ97" s="17"/>
      <c r="UFR97" s="17"/>
      <c r="UFS97" s="17"/>
      <c r="UFT97" s="17"/>
      <c r="UFU97" s="17"/>
      <c r="UFV97" s="17"/>
      <c r="UFW97" s="17"/>
      <c r="UFX97" s="17"/>
      <c r="UFY97" s="17"/>
      <c r="UFZ97" s="17"/>
      <c r="UGA97" s="17"/>
      <c r="UGB97" s="17"/>
      <c r="UGC97" s="17"/>
      <c r="UGD97" s="17"/>
      <c r="UGE97" s="17"/>
      <c r="UGF97" s="17"/>
      <c r="UGG97" s="17"/>
      <c r="UGH97" s="17"/>
      <c r="UGI97" s="17"/>
      <c r="UGJ97" s="17"/>
      <c r="UGK97" s="17"/>
      <c r="UGL97" s="17"/>
      <c r="UGM97" s="17"/>
      <c r="UGN97" s="17"/>
      <c r="UGO97" s="17"/>
      <c r="UGP97" s="17"/>
      <c r="UGQ97" s="17"/>
      <c r="UGR97" s="17"/>
      <c r="UGS97" s="17"/>
      <c r="UGT97" s="17"/>
      <c r="UGU97" s="17"/>
      <c r="UGV97" s="17"/>
      <c r="UGW97" s="17"/>
      <c r="UGX97" s="17"/>
      <c r="UGY97" s="17"/>
      <c r="UGZ97" s="17"/>
      <c r="UHA97" s="17"/>
      <c r="UHB97" s="17"/>
      <c r="UHC97" s="17"/>
      <c r="UHD97" s="17"/>
      <c r="UHE97" s="17"/>
      <c r="UHF97" s="17"/>
      <c r="UHG97" s="17"/>
      <c r="UHH97" s="17"/>
      <c r="UHI97" s="17"/>
      <c r="UHJ97" s="17"/>
      <c r="UHK97" s="17"/>
      <c r="UHL97" s="17"/>
      <c r="UHM97" s="17"/>
      <c r="UHN97" s="17"/>
      <c r="UHO97" s="17"/>
      <c r="UHP97" s="17"/>
      <c r="UHQ97" s="17"/>
      <c r="UHR97" s="17"/>
      <c r="UHS97" s="17"/>
      <c r="UHT97" s="17"/>
      <c r="UHU97" s="17"/>
      <c r="UHV97" s="17"/>
      <c r="UHW97" s="17"/>
      <c r="UHX97" s="17"/>
      <c r="UHY97" s="17"/>
      <c r="UHZ97" s="17"/>
      <c r="UIA97" s="17"/>
      <c r="UIB97" s="17"/>
      <c r="UIC97" s="17"/>
      <c r="UID97" s="17"/>
      <c r="UIE97" s="17"/>
      <c r="UIF97" s="17"/>
      <c r="UIG97" s="17"/>
      <c r="UIH97" s="17"/>
      <c r="UII97" s="17"/>
      <c r="UIJ97" s="17"/>
      <c r="UIK97" s="17"/>
      <c r="UIL97" s="17"/>
      <c r="UIM97" s="17"/>
      <c r="UIN97" s="17"/>
      <c r="UIO97" s="17"/>
      <c r="UIP97" s="17"/>
      <c r="UIQ97" s="17"/>
      <c r="UIR97" s="17"/>
      <c r="UIS97" s="17"/>
      <c r="UIT97" s="17"/>
      <c r="UIU97" s="17"/>
      <c r="UIV97" s="17"/>
      <c r="UIW97" s="17"/>
      <c r="UIX97" s="17"/>
      <c r="UIY97" s="17"/>
      <c r="UIZ97" s="17"/>
      <c r="UJA97" s="17"/>
      <c r="UJB97" s="17"/>
      <c r="UJC97" s="17"/>
      <c r="UJD97" s="17"/>
      <c r="UJE97" s="17"/>
      <c r="UJF97" s="17"/>
      <c r="UJG97" s="17"/>
      <c r="UJH97" s="17"/>
      <c r="UJI97" s="17"/>
      <c r="UJJ97" s="17"/>
      <c r="UJK97" s="17"/>
      <c r="UJL97" s="17"/>
      <c r="UJM97" s="17"/>
      <c r="UJN97" s="17"/>
      <c r="UJO97" s="17"/>
      <c r="UJP97" s="17"/>
      <c r="UJQ97" s="17"/>
      <c r="UJR97" s="17"/>
      <c r="UJS97" s="17"/>
      <c r="UJT97" s="17"/>
      <c r="UJU97" s="17"/>
      <c r="UJV97" s="17"/>
      <c r="UJW97" s="17"/>
      <c r="UJX97" s="17"/>
      <c r="UJY97" s="17"/>
      <c r="UJZ97" s="17"/>
      <c r="UKA97" s="17"/>
      <c r="UKB97" s="17"/>
      <c r="UKC97" s="17"/>
      <c r="UKD97" s="17"/>
      <c r="UKE97" s="17"/>
      <c r="UKF97" s="17"/>
      <c r="UKG97" s="17"/>
      <c r="UKH97" s="17"/>
      <c r="UKI97" s="17"/>
      <c r="UKJ97" s="17"/>
      <c r="UKK97" s="17"/>
      <c r="UKL97" s="17"/>
      <c r="UKM97" s="17"/>
      <c r="UKN97" s="17"/>
      <c r="UKO97" s="17"/>
      <c r="UKP97" s="17"/>
      <c r="UKQ97" s="17"/>
      <c r="UKR97" s="17"/>
      <c r="UKS97" s="17"/>
      <c r="UKT97" s="17"/>
      <c r="UKU97" s="17"/>
      <c r="UKV97" s="17"/>
      <c r="UKW97" s="17"/>
      <c r="UKX97" s="17"/>
      <c r="UKY97" s="17"/>
      <c r="UKZ97" s="17"/>
      <c r="ULA97" s="17"/>
      <c r="ULB97" s="17"/>
      <c r="ULC97" s="17"/>
      <c r="ULD97" s="17"/>
      <c r="ULE97" s="17"/>
      <c r="ULF97" s="17"/>
      <c r="ULG97" s="17"/>
      <c r="ULH97" s="17"/>
      <c r="ULI97" s="17"/>
      <c r="ULJ97" s="17"/>
      <c r="ULK97" s="17"/>
      <c r="ULL97" s="17"/>
      <c r="ULM97" s="17"/>
      <c r="ULN97" s="17"/>
      <c r="ULO97" s="17"/>
      <c r="ULP97" s="17"/>
      <c r="ULQ97" s="17"/>
      <c r="ULR97" s="17"/>
      <c r="ULS97" s="17"/>
      <c r="ULT97" s="17"/>
      <c r="ULU97" s="17"/>
      <c r="ULV97" s="17"/>
      <c r="ULW97" s="17"/>
      <c r="ULX97" s="17"/>
      <c r="ULY97" s="17"/>
      <c r="ULZ97" s="17"/>
      <c r="UMA97" s="17"/>
      <c r="UMB97" s="17"/>
      <c r="UMC97" s="17"/>
      <c r="UMD97" s="17"/>
      <c r="UME97" s="17"/>
      <c r="UMF97" s="17"/>
      <c r="UMG97" s="17"/>
      <c r="UMH97" s="17"/>
      <c r="UMI97" s="17"/>
      <c r="UMJ97" s="17"/>
      <c r="UMK97" s="17"/>
      <c r="UML97" s="17"/>
      <c r="UMM97" s="17"/>
      <c r="UMN97" s="17"/>
      <c r="UMO97" s="17"/>
      <c r="UMP97" s="17"/>
      <c r="UMQ97" s="17"/>
      <c r="UMR97" s="17"/>
      <c r="UMS97" s="17"/>
      <c r="UMT97" s="17"/>
      <c r="UMU97" s="17"/>
      <c r="UMV97" s="17"/>
      <c r="UMW97" s="17"/>
      <c r="UMX97" s="17"/>
      <c r="UMY97" s="17"/>
      <c r="UMZ97" s="17"/>
      <c r="UNA97" s="17"/>
      <c r="UNB97" s="17"/>
      <c r="UNC97" s="17"/>
      <c r="UND97" s="17"/>
      <c r="UNE97" s="17"/>
      <c r="UNF97" s="17"/>
      <c r="UNG97" s="17"/>
      <c r="UNH97" s="17"/>
      <c r="UNI97" s="17"/>
      <c r="UNJ97" s="17"/>
      <c r="UNK97" s="17"/>
      <c r="UNL97" s="17"/>
      <c r="UNM97" s="17"/>
      <c r="UNN97" s="17"/>
      <c r="UNO97" s="17"/>
      <c r="UNP97" s="17"/>
      <c r="UNQ97" s="17"/>
      <c r="UNR97" s="17"/>
      <c r="UNS97" s="17"/>
      <c r="UNT97" s="17"/>
      <c r="UNU97" s="17"/>
      <c r="UNV97" s="17"/>
      <c r="UNW97" s="17"/>
      <c r="UNX97" s="17"/>
      <c r="UNY97" s="17"/>
      <c r="UNZ97" s="17"/>
      <c r="UOA97" s="17"/>
      <c r="UOB97" s="17"/>
      <c r="UOC97" s="17"/>
      <c r="UOD97" s="17"/>
      <c r="UOE97" s="17"/>
      <c r="UOF97" s="17"/>
      <c r="UOG97" s="17"/>
      <c r="UOH97" s="17"/>
      <c r="UOI97" s="17"/>
      <c r="UOJ97" s="17"/>
      <c r="UOK97" s="17"/>
      <c r="UOL97" s="17"/>
      <c r="UOM97" s="17"/>
      <c r="UON97" s="17"/>
      <c r="UOO97" s="17"/>
      <c r="UOP97" s="17"/>
      <c r="UOQ97" s="17"/>
      <c r="UOR97" s="17"/>
      <c r="UOS97" s="17"/>
      <c r="UOT97" s="17"/>
      <c r="UOU97" s="17"/>
      <c r="UOV97" s="17"/>
      <c r="UOW97" s="17"/>
      <c r="UOX97" s="17"/>
      <c r="UOY97" s="17"/>
      <c r="UOZ97" s="17"/>
      <c r="UPA97" s="17"/>
      <c r="UPB97" s="17"/>
      <c r="UPC97" s="17"/>
      <c r="UPD97" s="17"/>
      <c r="UPE97" s="17"/>
      <c r="UPF97" s="17"/>
      <c r="UPG97" s="17"/>
      <c r="UPH97" s="17"/>
      <c r="UPI97" s="17"/>
      <c r="UPJ97" s="17"/>
      <c r="UPK97" s="17"/>
      <c r="UPL97" s="17"/>
      <c r="UPM97" s="17"/>
      <c r="UPN97" s="17"/>
      <c r="UPO97" s="17"/>
      <c r="UPP97" s="17"/>
      <c r="UPQ97" s="17"/>
      <c r="UPR97" s="17"/>
      <c r="UPS97" s="17"/>
      <c r="UPT97" s="17"/>
      <c r="UPU97" s="17"/>
      <c r="UPV97" s="17"/>
      <c r="UPW97" s="17"/>
      <c r="UPX97" s="17"/>
      <c r="UPY97" s="17"/>
      <c r="UPZ97" s="17"/>
      <c r="UQA97" s="17"/>
      <c r="UQB97" s="17"/>
      <c r="UQC97" s="17"/>
      <c r="UQD97" s="17"/>
      <c r="UQE97" s="17"/>
      <c r="UQF97" s="17"/>
      <c r="UQG97" s="17"/>
      <c r="UQH97" s="17"/>
      <c r="UQI97" s="17"/>
      <c r="UQJ97" s="17"/>
      <c r="UQK97" s="17"/>
      <c r="UQL97" s="17"/>
      <c r="UQM97" s="17"/>
      <c r="UQN97" s="17"/>
      <c r="UQO97" s="17"/>
      <c r="UQP97" s="17"/>
      <c r="UQQ97" s="17"/>
      <c r="UQR97" s="17"/>
      <c r="UQS97" s="17"/>
      <c r="UQT97" s="17"/>
      <c r="UQU97" s="17"/>
      <c r="UQV97" s="17"/>
      <c r="UQW97" s="17"/>
      <c r="UQX97" s="17"/>
      <c r="UQY97" s="17"/>
      <c r="UQZ97" s="17"/>
      <c r="URA97" s="17"/>
      <c r="URB97" s="17"/>
      <c r="URC97" s="17"/>
      <c r="URD97" s="17"/>
      <c r="URE97" s="17"/>
      <c r="URF97" s="17"/>
      <c r="URG97" s="17"/>
      <c r="URH97" s="17"/>
      <c r="URI97" s="17"/>
      <c r="URJ97" s="17"/>
      <c r="URK97" s="17"/>
      <c r="URL97" s="17"/>
      <c r="URM97" s="17"/>
      <c r="URN97" s="17"/>
      <c r="URO97" s="17"/>
      <c r="URP97" s="17"/>
      <c r="URQ97" s="17"/>
      <c r="URR97" s="17"/>
      <c r="URS97" s="17"/>
      <c r="URT97" s="17"/>
      <c r="URU97" s="17"/>
      <c r="URV97" s="17"/>
      <c r="URW97" s="17"/>
      <c r="URX97" s="17"/>
      <c r="URY97" s="17"/>
      <c r="URZ97" s="17"/>
      <c r="USA97" s="17"/>
      <c r="USB97" s="17"/>
      <c r="USC97" s="17"/>
      <c r="USD97" s="17"/>
      <c r="USE97" s="17"/>
      <c r="USF97" s="17"/>
      <c r="USG97" s="17"/>
      <c r="USH97" s="17"/>
      <c r="USI97" s="17"/>
      <c r="USJ97" s="17"/>
      <c r="USK97" s="17"/>
      <c r="USL97" s="17"/>
      <c r="USM97" s="17"/>
      <c r="USN97" s="17"/>
      <c r="USO97" s="17"/>
      <c r="USP97" s="17"/>
      <c r="USQ97" s="17"/>
      <c r="USR97" s="17"/>
      <c r="USS97" s="17"/>
      <c r="UST97" s="17"/>
      <c r="USU97" s="17"/>
      <c r="USV97" s="17"/>
      <c r="USW97" s="17"/>
      <c r="USX97" s="17"/>
      <c r="USY97" s="17"/>
      <c r="USZ97" s="17"/>
      <c r="UTA97" s="17"/>
      <c r="UTB97" s="17"/>
      <c r="UTC97" s="17"/>
      <c r="UTD97" s="17"/>
      <c r="UTE97" s="17"/>
      <c r="UTF97" s="17"/>
      <c r="UTG97" s="17"/>
      <c r="UTH97" s="17"/>
      <c r="UTI97" s="17"/>
      <c r="UTJ97" s="17"/>
      <c r="UTK97" s="17"/>
      <c r="UTL97" s="17"/>
      <c r="UTM97" s="17"/>
      <c r="UTN97" s="17"/>
      <c r="UTO97" s="17"/>
      <c r="UTP97" s="17"/>
      <c r="UTQ97" s="17"/>
      <c r="UTR97" s="17"/>
      <c r="UTS97" s="17"/>
      <c r="UTT97" s="17"/>
      <c r="UTU97" s="17"/>
      <c r="UTV97" s="17"/>
      <c r="UTW97" s="17"/>
      <c r="UTX97" s="17"/>
      <c r="UTY97" s="17"/>
      <c r="UTZ97" s="17"/>
      <c r="UUA97" s="17"/>
      <c r="UUB97" s="17"/>
      <c r="UUC97" s="17"/>
      <c r="UUD97" s="17"/>
      <c r="UUE97" s="17"/>
      <c r="UUF97" s="17"/>
      <c r="UUG97" s="17"/>
      <c r="UUH97" s="17"/>
      <c r="UUI97" s="17"/>
      <c r="UUJ97" s="17"/>
      <c r="UUK97" s="17"/>
      <c r="UUL97" s="17"/>
      <c r="UUM97" s="17"/>
      <c r="UUN97" s="17"/>
      <c r="UUO97" s="17"/>
      <c r="UUP97" s="17"/>
      <c r="UUQ97" s="17"/>
      <c r="UUR97" s="17"/>
      <c r="UUS97" s="17"/>
      <c r="UUT97" s="17"/>
      <c r="UUU97" s="17"/>
      <c r="UUV97" s="17"/>
      <c r="UUW97" s="17"/>
      <c r="UUX97" s="17"/>
      <c r="UUY97" s="17"/>
      <c r="UUZ97" s="17"/>
      <c r="UVA97" s="17"/>
      <c r="UVB97" s="17"/>
      <c r="UVC97" s="17"/>
      <c r="UVD97" s="17"/>
      <c r="UVE97" s="17"/>
      <c r="UVF97" s="17"/>
      <c r="UVG97" s="17"/>
      <c r="UVH97" s="17"/>
      <c r="UVI97" s="17"/>
      <c r="UVJ97" s="17"/>
      <c r="UVK97" s="17"/>
      <c r="UVL97" s="17"/>
      <c r="UVM97" s="17"/>
      <c r="UVN97" s="17"/>
      <c r="UVO97" s="17"/>
      <c r="UVP97" s="17"/>
      <c r="UVQ97" s="17"/>
      <c r="UVR97" s="17"/>
      <c r="UVS97" s="17"/>
      <c r="UVT97" s="17"/>
      <c r="UVU97" s="17"/>
      <c r="UVV97" s="17"/>
      <c r="UVW97" s="17"/>
      <c r="UVX97" s="17"/>
      <c r="UVY97" s="17"/>
      <c r="UVZ97" s="17"/>
      <c r="UWA97" s="17"/>
      <c r="UWB97" s="17"/>
      <c r="UWC97" s="17"/>
      <c r="UWD97" s="17"/>
      <c r="UWE97" s="17"/>
      <c r="UWF97" s="17"/>
      <c r="UWG97" s="17"/>
      <c r="UWH97" s="17"/>
      <c r="UWI97" s="17"/>
      <c r="UWJ97" s="17"/>
      <c r="UWK97" s="17"/>
      <c r="UWL97" s="17"/>
      <c r="UWM97" s="17"/>
      <c r="UWN97" s="17"/>
      <c r="UWO97" s="17"/>
      <c r="UWP97" s="17"/>
      <c r="UWQ97" s="17"/>
      <c r="UWR97" s="17"/>
      <c r="UWS97" s="17"/>
      <c r="UWT97" s="17"/>
      <c r="UWU97" s="17"/>
      <c r="UWV97" s="17"/>
      <c r="UWW97" s="17"/>
      <c r="UWX97" s="17"/>
      <c r="UWY97" s="17"/>
      <c r="UWZ97" s="17"/>
      <c r="UXA97" s="17"/>
      <c r="UXB97" s="17"/>
      <c r="UXC97" s="17"/>
      <c r="UXD97" s="17"/>
      <c r="UXE97" s="17"/>
      <c r="UXF97" s="17"/>
      <c r="UXG97" s="17"/>
      <c r="UXH97" s="17"/>
      <c r="UXI97" s="17"/>
      <c r="UXJ97" s="17"/>
      <c r="UXK97" s="17"/>
      <c r="UXL97" s="17"/>
      <c r="UXM97" s="17"/>
      <c r="UXN97" s="17"/>
      <c r="UXO97" s="17"/>
      <c r="UXP97" s="17"/>
      <c r="UXQ97" s="17"/>
      <c r="UXR97" s="17"/>
      <c r="UXS97" s="17"/>
      <c r="UXT97" s="17"/>
      <c r="UXU97" s="17"/>
      <c r="UXV97" s="17"/>
      <c r="UXW97" s="17"/>
      <c r="UXX97" s="17"/>
      <c r="UXY97" s="17"/>
      <c r="UXZ97" s="17"/>
      <c r="UYA97" s="17"/>
      <c r="UYB97" s="17"/>
      <c r="UYC97" s="17"/>
      <c r="UYD97" s="17"/>
      <c r="UYE97" s="17"/>
      <c r="UYF97" s="17"/>
      <c r="UYG97" s="17"/>
      <c r="UYH97" s="17"/>
      <c r="UYI97" s="17"/>
      <c r="UYJ97" s="17"/>
      <c r="UYK97" s="17"/>
      <c r="UYL97" s="17"/>
      <c r="UYM97" s="17"/>
      <c r="UYN97" s="17"/>
      <c r="UYO97" s="17"/>
      <c r="UYP97" s="17"/>
      <c r="UYQ97" s="17"/>
      <c r="UYR97" s="17"/>
      <c r="UYS97" s="17"/>
      <c r="UYT97" s="17"/>
      <c r="UYU97" s="17"/>
      <c r="UYV97" s="17"/>
      <c r="UYW97" s="17"/>
      <c r="UYX97" s="17"/>
      <c r="UYY97" s="17"/>
      <c r="UYZ97" s="17"/>
      <c r="UZA97" s="17"/>
      <c r="UZB97" s="17"/>
      <c r="UZC97" s="17"/>
      <c r="UZD97" s="17"/>
      <c r="UZE97" s="17"/>
      <c r="UZF97" s="17"/>
      <c r="UZG97" s="17"/>
      <c r="UZH97" s="17"/>
      <c r="UZI97" s="17"/>
      <c r="UZJ97" s="17"/>
      <c r="UZK97" s="17"/>
      <c r="UZL97" s="17"/>
      <c r="UZM97" s="17"/>
      <c r="UZN97" s="17"/>
      <c r="UZO97" s="17"/>
      <c r="UZP97" s="17"/>
      <c r="UZQ97" s="17"/>
      <c r="UZR97" s="17"/>
      <c r="UZS97" s="17"/>
      <c r="UZT97" s="17"/>
      <c r="UZU97" s="17"/>
      <c r="UZV97" s="17"/>
      <c r="UZW97" s="17"/>
      <c r="UZX97" s="17"/>
      <c r="UZY97" s="17"/>
      <c r="UZZ97" s="17"/>
      <c r="VAA97" s="17"/>
      <c r="VAB97" s="17"/>
      <c r="VAC97" s="17"/>
      <c r="VAD97" s="17"/>
      <c r="VAE97" s="17"/>
      <c r="VAF97" s="17"/>
      <c r="VAG97" s="17"/>
      <c r="VAH97" s="17"/>
      <c r="VAI97" s="17"/>
      <c r="VAJ97" s="17"/>
      <c r="VAK97" s="17"/>
      <c r="VAL97" s="17"/>
      <c r="VAM97" s="17"/>
      <c r="VAN97" s="17"/>
      <c r="VAO97" s="17"/>
      <c r="VAP97" s="17"/>
      <c r="VAQ97" s="17"/>
      <c r="VAR97" s="17"/>
      <c r="VAS97" s="17"/>
      <c r="VAT97" s="17"/>
      <c r="VAU97" s="17"/>
      <c r="VAV97" s="17"/>
      <c r="VAW97" s="17"/>
      <c r="VAX97" s="17"/>
      <c r="VAY97" s="17"/>
      <c r="VAZ97" s="17"/>
      <c r="VBA97" s="17"/>
      <c r="VBB97" s="17"/>
      <c r="VBC97" s="17"/>
      <c r="VBD97" s="17"/>
      <c r="VBE97" s="17"/>
      <c r="VBF97" s="17"/>
      <c r="VBG97" s="17"/>
      <c r="VBH97" s="17"/>
      <c r="VBI97" s="17"/>
      <c r="VBJ97" s="17"/>
      <c r="VBK97" s="17"/>
      <c r="VBL97" s="17"/>
      <c r="VBM97" s="17"/>
      <c r="VBN97" s="17"/>
      <c r="VBO97" s="17"/>
      <c r="VBP97" s="17"/>
      <c r="VBQ97" s="17"/>
      <c r="VBR97" s="17"/>
      <c r="VBS97" s="17"/>
      <c r="VBT97" s="17"/>
      <c r="VBU97" s="17"/>
      <c r="VBV97" s="17"/>
      <c r="VBW97" s="17"/>
      <c r="VBX97" s="17"/>
      <c r="VBY97" s="17"/>
      <c r="VBZ97" s="17"/>
      <c r="VCA97" s="17"/>
      <c r="VCB97" s="17"/>
      <c r="VCC97" s="17"/>
      <c r="VCD97" s="17"/>
      <c r="VCE97" s="17"/>
      <c r="VCF97" s="17"/>
      <c r="VCG97" s="17"/>
      <c r="VCH97" s="17"/>
      <c r="VCI97" s="17"/>
      <c r="VCJ97" s="17"/>
      <c r="VCK97" s="17"/>
      <c r="VCL97" s="17"/>
      <c r="VCM97" s="17"/>
      <c r="VCN97" s="17"/>
      <c r="VCO97" s="17"/>
      <c r="VCP97" s="17"/>
      <c r="VCQ97" s="17"/>
      <c r="VCR97" s="17"/>
      <c r="VCS97" s="17"/>
      <c r="VCT97" s="17"/>
      <c r="VCU97" s="17"/>
      <c r="VCV97" s="17"/>
      <c r="VCW97" s="17"/>
      <c r="VCX97" s="17"/>
      <c r="VCY97" s="17"/>
      <c r="VCZ97" s="17"/>
      <c r="VDA97" s="17"/>
      <c r="VDB97" s="17"/>
      <c r="VDC97" s="17"/>
      <c r="VDD97" s="17"/>
      <c r="VDE97" s="17"/>
      <c r="VDF97" s="17"/>
      <c r="VDG97" s="17"/>
      <c r="VDH97" s="17"/>
      <c r="VDI97" s="17"/>
      <c r="VDJ97" s="17"/>
      <c r="VDK97" s="17"/>
      <c r="VDL97" s="17"/>
      <c r="VDM97" s="17"/>
      <c r="VDN97" s="17"/>
      <c r="VDO97" s="17"/>
      <c r="VDP97" s="17"/>
      <c r="VDQ97" s="17"/>
      <c r="VDR97" s="17"/>
      <c r="VDS97" s="17"/>
      <c r="VDT97" s="17"/>
      <c r="VDU97" s="17"/>
      <c r="VDV97" s="17"/>
      <c r="VDW97" s="17"/>
      <c r="VDX97" s="17"/>
      <c r="VDY97" s="17"/>
      <c r="VDZ97" s="17"/>
      <c r="VEA97" s="17"/>
      <c r="VEB97" s="17"/>
      <c r="VEC97" s="17"/>
      <c r="VED97" s="17"/>
      <c r="VEE97" s="17"/>
      <c r="VEF97" s="17"/>
      <c r="VEG97" s="17"/>
      <c r="VEH97" s="17"/>
      <c r="VEI97" s="17"/>
      <c r="VEJ97" s="17"/>
      <c r="VEK97" s="17"/>
      <c r="VEL97" s="17"/>
      <c r="VEM97" s="17"/>
      <c r="VEN97" s="17"/>
      <c r="VEO97" s="17"/>
      <c r="VEP97" s="17"/>
      <c r="VEQ97" s="17"/>
      <c r="VER97" s="17"/>
      <c r="VES97" s="17"/>
      <c r="VET97" s="17"/>
      <c r="VEU97" s="17"/>
      <c r="VEV97" s="17"/>
      <c r="VEW97" s="17"/>
      <c r="VEX97" s="17"/>
      <c r="VEY97" s="17"/>
      <c r="VEZ97" s="17"/>
      <c r="VFA97" s="17"/>
      <c r="VFB97" s="17"/>
      <c r="VFC97" s="17"/>
      <c r="VFD97" s="17"/>
      <c r="VFE97" s="17"/>
      <c r="VFF97" s="17"/>
      <c r="VFG97" s="17"/>
      <c r="VFH97" s="17"/>
      <c r="VFI97" s="17"/>
      <c r="VFJ97" s="17"/>
      <c r="VFK97" s="17"/>
      <c r="VFL97" s="17"/>
      <c r="VFM97" s="17"/>
      <c r="VFN97" s="17"/>
      <c r="VFO97" s="17"/>
      <c r="VFP97" s="17"/>
      <c r="VFQ97" s="17"/>
      <c r="VFR97" s="17"/>
      <c r="VFS97" s="17"/>
      <c r="VFT97" s="17"/>
      <c r="VFU97" s="17"/>
      <c r="VFV97" s="17"/>
      <c r="VFW97" s="17"/>
      <c r="VFX97" s="17"/>
      <c r="VFY97" s="17"/>
      <c r="VFZ97" s="17"/>
      <c r="VGA97" s="17"/>
      <c r="VGB97" s="17"/>
      <c r="VGC97" s="17"/>
      <c r="VGD97" s="17"/>
      <c r="VGE97" s="17"/>
      <c r="VGF97" s="17"/>
      <c r="VGG97" s="17"/>
      <c r="VGH97" s="17"/>
      <c r="VGI97" s="17"/>
      <c r="VGJ97" s="17"/>
      <c r="VGK97" s="17"/>
      <c r="VGL97" s="17"/>
      <c r="VGM97" s="17"/>
      <c r="VGN97" s="17"/>
      <c r="VGO97" s="17"/>
      <c r="VGP97" s="17"/>
      <c r="VGQ97" s="17"/>
      <c r="VGR97" s="17"/>
      <c r="VGS97" s="17"/>
      <c r="VGT97" s="17"/>
      <c r="VGU97" s="17"/>
      <c r="VGV97" s="17"/>
      <c r="VGW97" s="17"/>
      <c r="VGX97" s="17"/>
      <c r="VGY97" s="17"/>
      <c r="VGZ97" s="17"/>
      <c r="VHA97" s="17"/>
      <c r="VHB97" s="17"/>
      <c r="VHC97" s="17"/>
      <c r="VHD97" s="17"/>
      <c r="VHE97" s="17"/>
      <c r="VHF97" s="17"/>
      <c r="VHG97" s="17"/>
      <c r="VHH97" s="17"/>
      <c r="VHI97" s="17"/>
      <c r="VHJ97" s="17"/>
      <c r="VHK97" s="17"/>
      <c r="VHL97" s="17"/>
      <c r="VHM97" s="17"/>
      <c r="VHN97" s="17"/>
      <c r="VHO97" s="17"/>
      <c r="VHP97" s="17"/>
      <c r="VHQ97" s="17"/>
      <c r="VHR97" s="17"/>
      <c r="VHS97" s="17"/>
      <c r="VHT97" s="17"/>
      <c r="VHU97" s="17"/>
      <c r="VHV97" s="17"/>
      <c r="VHW97" s="17"/>
      <c r="VHX97" s="17"/>
      <c r="VHY97" s="17"/>
      <c r="VHZ97" s="17"/>
      <c r="VIA97" s="17"/>
      <c r="VIB97" s="17"/>
      <c r="VIC97" s="17"/>
      <c r="VID97" s="17"/>
      <c r="VIE97" s="17"/>
      <c r="VIF97" s="17"/>
      <c r="VIG97" s="17"/>
      <c r="VIH97" s="17"/>
      <c r="VII97" s="17"/>
      <c r="VIJ97" s="17"/>
      <c r="VIK97" s="17"/>
      <c r="VIL97" s="17"/>
      <c r="VIM97" s="17"/>
      <c r="VIN97" s="17"/>
      <c r="VIO97" s="17"/>
      <c r="VIP97" s="17"/>
      <c r="VIQ97" s="17"/>
      <c r="VIR97" s="17"/>
      <c r="VIS97" s="17"/>
      <c r="VIT97" s="17"/>
      <c r="VIU97" s="17"/>
      <c r="VIV97" s="17"/>
      <c r="VIW97" s="17"/>
      <c r="VIX97" s="17"/>
      <c r="VIY97" s="17"/>
      <c r="VIZ97" s="17"/>
      <c r="VJA97" s="17"/>
      <c r="VJB97" s="17"/>
      <c r="VJC97" s="17"/>
      <c r="VJD97" s="17"/>
      <c r="VJE97" s="17"/>
      <c r="VJF97" s="17"/>
      <c r="VJG97" s="17"/>
      <c r="VJH97" s="17"/>
      <c r="VJI97" s="17"/>
      <c r="VJJ97" s="17"/>
      <c r="VJK97" s="17"/>
      <c r="VJL97" s="17"/>
      <c r="VJM97" s="17"/>
      <c r="VJN97" s="17"/>
      <c r="VJO97" s="17"/>
      <c r="VJP97" s="17"/>
      <c r="VJQ97" s="17"/>
      <c r="VJR97" s="17"/>
      <c r="VJS97" s="17"/>
      <c r="VJT97" s="17"/>
      <c r="VJU97" s="17"/>
      <c r="VJV97" s="17"/>
      <c r="VJW97" s="17"/>
      <c r="VJX97" s="17"/>
      <c r="VJY97" s="17"/>
      <c r="VJZ97" s="17"/>
      <c r="VKA97" s="17"/>
      <c r="VKB97" s="17"/>
      <c r="VKC97" s="17"/>
      <c r="VKD97" s="17"/>
      <c r="VKE97" s="17"/>
      <c r="VKF97" s="17"/>
      <c r="VKG97" s="17"/>
      <c r="VKH97" s="17"/>
      <c r="VKI97" s="17"/>
      <c r="VKJ97" s="17"/>
      <c r="VKK97" s="17"/>
      <c r="VKL97" s="17"/>
      <c r="VKM97" s="17"/>
      <c r="VKN97" s="17"/>
      <c r="VKO97" s="17"/>
      <c r="VKP97" s="17"/>
      <c r="VKQ97" s="17"/>
      <c r="VKR97" s="17"/>
      <c r="VKS97" s="17"/>
      <c r="VKT97" s="17"/>
      <c r="VKU97" s="17"/>
      <c r="VKV97" s="17"/>
      <c r="VKW97" s="17"/>
      <c r="VKX97" s="17"/>
      <c r="VKY97" s="17"/>
      <c r="VKZ97" s="17"/>
      <c r="VLA97" s="17"/>
      <c r="VLB97" s="17"/>
      <c r="VLC97" s="17"/>
      <c r="VLD97" s="17"/>
      <c r="VLE97" s="17"/>
      <c r="VLF97" s="17"/>
      <c r="VLG97" s="17"/>
      <c r="VLH97" s="17"/>
      <c r="VLI97" s="17"/>
      <c r="VLJ97" s="17"/>
      <c r="VLK97" s="17"/>
      <c r="VLL97" s="17"/>
      <c r="VLM97" s="17"/>
      <c r="VLN97" s="17"/>
      <c r="VLO97" s="17"/>
      <c r="VLP97" s="17"/>
      <c r="VLQ97" s="17"/>
      <c r="VLR97" s="17"/>
      <c r="VLS97" s="17"/>
      <c r="VLT97" s="17"/>
      <c r="VLU97" s="17"/>
      <c r="VLV97" s="17"/>
      <c r="VLW97" s="17"/>
      <c r="VLX97" s="17"/>
      <c r="VLY97" s="17"/>
      <c r="VLZ97" s="17"/>
      <c r="VMA97" s="17"/>
      <c r="VMB97" s="17"/>
      <c r="VMC97" s="17"/>
      <c r="VMD97" s="17"/>
      <c r="VME97" s="17"/>
      <c r="VMF97" s="17"/>
      <c r="VMG97" s="17"/>
      <c r="VMH97" s="17"/>
      <c r="VMI97" s="17"/>
      <c r="VMJ97" s="17"/>
      <c r="VMK97" s="17"/>
      <c r="VML97" s="17"/>
      <c r="VMM97" s="17"/>
      <c r="VMN97" s="17"/>
      <c r="VMO97" s="17"/>
      <c r="VMP97" s="17"/>
      <c r="VMQ97" s="17"/>
      <c r="VMR97" s="17"/>
      <c r="VMS97" s="17"/>
      <c r="VMT97" s="17"/>
      <c r="VMU97" s="17"/>
      <c r="VMV97" s="17"/>
      <c r="VMW97" s="17"/>
      <c r="VMX97" s="17"/>
      <c r="VMY97" s="17"/>
      <c r="VMZ97" s="17"/>
      <c r="VNA97" s="17"/>
      <c r="VNB97" s="17"/>
      <c r="VNC97" s="17"/>
      <c r="VND97" s="17"/>
      <c r="VNE97" s="17"/>
      <c r="VNF97" s="17"/>
      <c r="VNG97" s="17"/>
      <c r="VNH97" s="17"/>
      <c r="VNI97" s="17"/>
      <c r="VNJ97" s="17"/>
      <c r="VNK97" s="17"/>
      <c r="VNL97" s="17"/>
      <c r="VNM97" s="17"/>
      <c r="VNN97" s="17"/>
      <c r="VNO97" s="17"/>
      <c r="VNP97" s="17"/>
      <c r="VNQ97" s="17"/>
      <c r="VNR97" s="17"/>
      <c r="VNS97" s="17"/>
      <c r="VNT97" s="17"/>
      <c r="VNU97" s="17"/>
      <c r="VNV97" s="17"/>
      <c r="VNW97" s="17"/>
      <c r="VNX97" s="17"/>
      <c r="VNY97" s="17"/>
      <c r="VNZ97" s="17"/>
      <c r="VOA97" s="17"/>
      <c r="VOB97" s="17"/>
      <c r="VOC97" s="17"/>
      <c r="VOD97" s="17"/>
      <c r="VOE97" s="17"/>
      <c r="VOF97" s="17"/>
      <c r="VOG97" s="17"/>
      <c r="VOH97" s="17"/>
      <c r="VOI97" s="17"/>
      <c r="VOJ97" s="17"/>
      <c r="VOK97" s="17"/>
      <c r="VOL97" s="17"/>
      <c r="VOM97" s="17"/>
      <c r="VON97" s="17"/>
      <c r="VOO97" s="17"/>
      <c r="VOP97" s="17"/>
      <c r="VOQ97" s="17"/>
      <c r="VOR97" s="17"/>
      <c r="VOS97" s="17"/>
      <c r="VOT97" s="17"/>
      <c r="VOU97" s="17"/>
      <c r="VOV97" s="17"/>
      <c r="VOW97" s="17"/>
      <c r="VOX97" s="17"/>
      <c r="VOY97" s="17"/>
      <c r="VOZ97" s="17"/>
      <c r="VPA97" s="17"/>
      <c r="VPB97" s="17"/>
      <c r="VPC97" s="17"/>
      <c r="VPD97" s="17"/>
      <c r="VPE97" s="17"/>
      <c r="VPF97" s="17"/>
      <c r="VPG97" s="17"/>
      <c r="VPH97" s="17"/>
      <c r="VPI97" s="17"/>
      <c r="VPJ97" s="17"/>
      <c r="VPK97" s="17"/>
      <c r="VPL97" s="17"/>
      <c r="VPM97" s="17"/>
      <c r="VPN97" s="17"/>
      <c r="VPO97" s="17"/>
      <c r="VPP97" s="17"/>
      <c r="VPQ97" s="17"/>
      <c r="VPR97" s="17"/>
      <c r="VPS97" s="17"/>
      <c r="VPT97" s="17"/>
      <c r="VPU97" s="17"/>
      <c r="VPV97" s="17"/>
      <c r="VPW97" s="17"/>
      <c r="VPX97" s="17"/>
      <c r="VPY97" s="17"/>
      <c r="VPZ97" s="17"/>
      <c r="VQA97" s="17"/>
      <c r="VQB97" s="17"/>
      <c r="VQC97" s="17"/>
      <c r="VQD97" s="17"/>
      <c r="VQE97" s="17"/>
      <c r="VQF97" s="17"/>
      <c r="VQG97" s="17"/>
      <c r="VQH97" s="17"/>
      <c r="VQI97" s="17"/>
      <c r="VQJ97" s="17"/>
      <c r="VQK97" s="17"/>
      <c r="VQL97" s="17"/>
      <c r="VQM97" s="17"/>
      <c r="VQN97" s="17"/>
      <c r="VQO97" s="17"/>
      <c r="VQP97" s="17"/>
      <c r="VQQ97" s="17"/>
      <c r="VQR97" s="17"/>
      <c r="VQS97" s="17"/>
      <c r="VQT97" s="17"/>
      <c r="VQU97" s="17"/>
      <c r="VQV97" s="17"/>
      <c r="VQW97" s="17"/>
      <c r="VQX97" s="17"/>
      <c r="VQY97" s="17"/>
      <c r="VQZ97" s="17"/>
      <c r="VRA97" s="17"/>
      <c r="VRB97" s="17"/>
      <c r="VRC97" s="17"/>
      <c r="VRD97" s="17"/>
      <c r="VRE97" s="17"/>
      <c r="VRF97" s="17"/>
      <c r="VRG97" s="17"/>
      <c r="VRH97" s="17"/>
      <c r="VRI97" s="17"/>
      <c r="VRJ97" s="17"/>
      <c r="VRK97" s="17"/>
      <c r="VRL97" s="17"/>
      <c r="VRM97" s="17"/>
      <c r="VRN97" s="17"/>
      <c r="VRO97" s="17"/>
      <c r="VRP97" s="17"/>
      <c r="VRQ97" s="17"/>
      <c r="VRR97" s="17"/>
      <c r="VRS97" s="17"/>
      <c r="VRT97" s="17"/>
      <c r="VRU97" s="17"/>
      <c r="VRV97" s="17"/>
      <c r="VRW97" s="17"/>
      <c r="VRX97" s="17"/>
      <c r="VRY97" s="17"/>
      <c r="VRZ97" s="17"/>
      <c r="VSA97" s="17"/>
      <c r="VSB97" s="17"/>
      <c r="VSC97" s="17"/>
      <c r="VSD97" s="17"/>
      <c r="VSE97" s="17"/>
      <c r="VSF97" s="17"/>
      <c r="VSG97" s="17"/>
      <c r="VSH97" s="17"/>
      <c r="VSI97" s="17"/>
      <c r="VSJ97" s="17"/>
      <c r="VSK97" s="17"/>
      <c r="VSL97" s="17"/>
      <c r="VSM97" s="17"/>
      <c r="VSN97" s="17"/>
      <c r="VSO97" s="17"/>
      <c r="VSP97" s="17"/>
      <c r="VSQ97" s="17"/>
      <c r="VSR97" s="17"/>
      <c r="VSS97" s="17"/>
      <c r="VST97" s="17"/>
      <c r="VSU97" s="17"/>
      <c r="VSV97" s="17"/>
      <c r="VSW97" s="17"/>
      <c r="VSX97" s="17"/>
      <c r="VSY97" s="17"/>
      <c r="VSZ97" s="17"/>
      <c r="VTA97" s="17"/>
      <c r="VTB97" s="17"/>
      <c r="VTC97" s="17"/>
      <c r="VTD97" s="17"/>
      <c r="VTE97" s="17"/>
      <c r="VTF97" s="17"/>
      <c r="VTG97" s="17"/>
      <c r="VTH97" s="17"/>
      <c r="VTI97" s="17"/>
      <c r="VTJ97" s="17"/>
      <c r="VTK97" s="17"/>
      <c r="VTL97" s="17"/>
      <c r="VTM97" s="17"/>
      <c r="VTN97" s="17"/>
      <c r="VTO97" s="17"/>
      <c r="VTP97" s="17"/>
      <c r="VTQ97" s="17"/>
      <c r="VTR97" s="17"/>
      <c r="VTS97" s="17"/>
      <c r="VTT97" s="17"/>
      <c r="VTU97" s="17"/>
      <c r="VTV97" s="17"/>
      <c r="VTW97" s="17"/>
      <c r="VTX97" s="17"/>
      <c r="VTY97" s="17"/>
      <c r="VTZ97" s="17"/>
      <c r="VUA97" s="17"/>
      <c r="VUB97" s="17"/>
      <c r="VUC97" s="17"/>
      <c r="VUD97" s="17"/>
      <c r="VUE97" s="17"/>
      <c r="VUF97" s="17"/>
      <c r="VUG97" s="17"/>
      <c r="VUH97" s="17"/>
      <c r="VUI97" s="17"/>
      <c r="VUJ97" s="17"/>
      <c r="VUK97" s="17"/>
      <c r="VUL97" s="17"/>
      <c r="VUM97" s="17"/>
      <c r="VUN97" s="17"/>
      <c r="VUO97" s="17"/>
      <c r="VUP97" s="17"/>
      <c r="VUQ97" s="17"/>
      <c r="VUR97" s="17"/>
      <c r="VUS97" s="17"/>
      <c r="VUT97" s="17"/>
      <c r="VUU97" s="17"/>
      <c r="VUV97" s="17"/>
      <c r="VUW97" s="17"/>
      <c r="VUX97" s="17"/>
      <c r="VUY97" s="17"/>
      <c r="VUZ97" s="17"/>
      <c r="VVA97" s="17"/>
      <c r="VVB97" s="17"/>
      <c r="VVC97" s="17"/>
      <c r="VVD97" s="17"/>
      <c r="VVE97" s="17"/>
      <c r="VVF97" s="17"/>
      <c r="VVG97" s="17"/>
      <c r="VVH97" s="17"/>
      <c r="VVI97" s="17"/>
      <c r="VVJ97" s="17"/>
      <c r="VVK97" s="17"/>
      <c r="VVL97" s="17"/>
      <c r="VVM97" s="17"/>
      <c r="VVN97" s="17"/>
      <c r="VVO97" s="17"/>
      <c r="VVP97" s="17"/>
      <c r="VVQ97" s="17"/>
      <c r="VVR97" s="17"/>
      <c r="VVS97" s="17"/>
      <c r="VVT97" s="17"/>
      <c r="VVU97" s="17"/>
      <c r="VVV97" s="17"/>
      <c r="VVW97" s="17"/>
      <c r="VVX97" s="17"/>
      <c r="VVY97" s="17"/>
      <c r="VVZ97" s="17"/>
      <c r="VWA97" s="17"/>
      <c r="VWB97" s="17"/>
      <c r="VWC97" s="17"/>
      <c r="VWD97" s="17"/>
      <c r="VWE97" s="17"/>
      <c r="VWF97" s="17"/>
      <c r="VWG97" s="17"/>
      <c r="VWH97" s="17"/>
      <c r="VWI97" s="17"/>
      <c r="VWJ97" s="17"/>
      <c r="VWK97" s="17"/>
      <c r="VWL97" s="17"/>
      <c r="VWM97" s="17"/>
      <c r="VWN97" s="17"/>
      <c r="VWO97" s="17"/>
      <c r="VWP97" s="17"/>
      <c r="VWQ97" s="17"/>
      <c r="VWR97" s="17"/>
      <c r="VWS97" s="17"/>
      <c r="VWT97" s="17"/>
      <c r="VWU97" s="17"/>
      <c r="VWV97" s="17"/>
      <c r="VWW97" s="17"/>
      <c r="VWX97" s="17"/>
      <c r="VWY97" s="17"/>
      <c r="VWZ97" s="17"/>
      <c r="VXA97" s="17"/>
      <c r="VXB97" s="17"/>
      <c r="VXC97" s="17"/>
      <c r="VXD97" s="17"/>
      <c r="VXE97" s="17"/>
      <c r="VXF97" s="17"/>
      <c r="VXG97" s="17"/>
      <c r="VXH97" s="17"/>
      <c r="VXI97" s="17"/>
      <c r="VXJ97" s="17"/>
      <c r="VXK97" s="17"/>
      <c r="VXL97" s="17"/>
      <c r="VXM97" s="17"/>
      <c r="VXN97" s="17"/>
      <c r="VXO97" s="17"/>
      <c r="VXP97" s="17"/>
      <c r="VXQ97" s="17"/>
      <c r="VXR97" s="17"/>
      <c r="VXS97" s="17"/>
      <c r="VXT97" s="17"/>
      <c r="VXU97" s="17"/>
      <c r="VXV97" s="17"/>
      <c r="VXW97" s="17"/>
      <c r="VXX97" s="17"/>
      <c r="VXY97" s="17"/>
      <c r="VXZ97" s="17"/>
      <c r="VYA97" s="17"/>
      <c r="VYB97" s="17"/>
      <c r="VYC97" s="17"/>
      <c r="VYD97" s="17"/>
      <c r="VYE97" s="17"/>
      <c r="VYF97" s="17"/>
      <c r="VYG97" s="17"/>
      <c r="VYH97" s="17"/>
      <c r="VYI97" s="17"/>
      <c r="VYJ97" s="17"/>
      <c r="VYK97" s="17"/>
      <c r="VYL97" s="17"/>
      <c r="VYM97" s="17"/>
      <c r="VYN97" s="17"/>
      <c r="VYO97" s="17"/>
      <c r="VYP97" s="17"/>
      <c r="VYQ97" s="17"/>
      <c r="VYR97" s="17"/>
      <c r="VYS97" s="17"/>
      <c r="VYT97" s="17"/>
      <c r="VYU97" s="17"/>
      <c r="VYV97" s="17"/>
      <c r="VYW97" s="17"/>
      <c r="VYX97" s="17"/>
      <c r="VYY97" s="17"/>
      <c r="VYZ97" s="17"/>
      <c r="VZA97" s="17"/>
      <c r="VZB97" s="17"/>
      <c r="VZC97" s="17"/>
      <c r="VZD97" s="17"/>
      <c r="VZE97" s="17"/>
      <c r="VZF97" s="17"/>
      <c r="VZG97" s="17"/>
      <c r="VZH97" s="17"/>
      <c r="VZI97" s="17"/>
      <c r="VZJ97" s="17"/>
      <c r="VZK97" s="17"/>
      <c r="VZL97" s="17"/>
      <c r="VZM97" s="17"/>
      <c r="VZN97" s="17"/>
      <c r="VZO97" s="17"/>
      <c r="VZP97" s="17"/>
      <c r="VZQ97" s="17"/>
      <c r="VZR97" s="17"/>
      <c r="VZS97" s="17"/>
      <c r="VZT97" s="17"/>
      <c r="VZU97" s="17"/>
      <c r="VZV97" s="17"/>
      <c r="VZW97" s="17"/>
      <c r="VZX97" s="17"/>
      <c r="VZY97" s="17"/>
      <c r="VZZ97" s="17"/>
      <c r="WAA97" s="17"/>
      <c r="WAB97" s="17"/>
      <c r="WAC97" s="17"/>
      <c r="WAD97" s="17"/>
      <c r="WAE97" s="17"/>
      <c r="WAF97" s="17"/>
      <c r="WAG97" s="17"/>
      <c r="WAH97" s="17"/>
      <c r="WAI97" s="17"/>
      <c r="WAJ97" s="17"/>
      <c r="WAK97" s="17"/>
      <c r="WAL97" s="17"/>
      <c r="WAM97" s="17"/>
      <c r="WAN97" s="17"/>
      <c r="WAO97" s="17"/>
      <c r="WAP97" s="17"/>
      <c r="WAQ97" s="17"/>
      <c r="WAR97" s="17"/>
      <c r="WAS97" s="17"/>
      <c r="WAT97" s="17"/>
      <c r="WAU97" s="17"/>
      <c r="WAV97" s="17"/>
      <c r="WAW97" s="17"/>
      <c r="WAX97" s="17"/>
      <c r="WAY97" s="17"/>
      <c r="WAZ97" s="17"/>
      <c r="WBA97" s="17"/>
      <c r="WBB97" s="17"/>
      <c r="WBC97" s="17"/>
      <c r="WBD97" s="17"/>
      <c r="WBE97" s="17"/>
      <c r="WBF97" s="17"/>
      <c r="WBG97" s="17"/>
      <c r="WBH97" s="17"/>
      <c r="WBI97" s="17"/>
      <c r="WBJ97" s="17"/>
      <c r="WBK97" s="17"/>
      <c r="WBL97" s="17"/>
      <c r="WBM97" s="17"/>
      <c r="WBN97" s="17"/>
      <c r="WBO97" s="17"/>
      <c r="WBP97" s="17"/>
      <c r="WBQ97" s="17"/>
      <c r="WBR97" s="17"/>
      <c r="WBS97" s="17"/>
      <c r="WBT97" s="17"/>
      <c r="WBU97" s="17"/>
      <c r="WBV97" s="17"/>
      <c r="WBW97" s="17"/>
      <c r="WBX97" s="17"/>
      <c r="WBY97" s="17"/>
      <c r="WBZ97" s="17"/>
      <c r="WCA97" s="17"/>
      <c r="WCB97" s="17"/>
      <c r="WCC97" s="17"/>
      <c r="WCD97" s="17"/>
      <c r="WCE97" s="17"/>
      <c r="WCF97" s="17"/>
      <c r="WCG97" s="17"/>
      <c r="WCH97" s="17"/>
      <c r="WCI97" s="17"/>
      <c r="WCJ97" s="17"/>
      <c r="WCK97" s="17"/>
      <c r="WCL97" s="17"/>
      <c r="WCM97" s="17"/>
      <c r="WCN97" s="17"/>
      <c r="WCO97" s="17"/>
      <c r="WCP97" s="17"/>
      <c r="WCQ97" s="17"/>
      <c r="WCR97" s="17"/>
      <c r="WCS97" s="17"/>
      <c r="WCT97" s="17"/>
      <c r="WCU97" s="17"/>
      <c r="WCV97" s="17"/>
      <c r="WCW97" s="17"/>
      <c r="WCX97" s="17"/>
      <c r="WCY97" s="17"/>
      <c r="WCZ97" s="17"/>
      <c r="WDA97" s="17"/>
      <c r="WDB97" s="17"/>
      <c r="WDC97" s="17"/>
      <c r="WDD97" s="17"/>
      <c r="WDE97" s="17"/>
      <c r="WDF97" s="17"/>
      <c r="WDG97" s="17"/>
      <c r="WDH97" s="17"/>
      <c r="WDI97" s="17"/>
      <c r="WDJ97" s="17"/>
      <c r="WDK97" s="17"/>
      <c r="WDL97" s="17"/>
      <c r="WDM97" s="17"/>
      <c r="WDN97" s="17"/>
      <c r="WDO97" s="17"/>
      <c r="WDP97" s="17"/>
      <c r="WDQ97" s="17"/>
      <c r="WDR97" s="17"/>
      <c r="WDS97" s="17"/>
      <c r="WDT97" s="17"/>
      <c r="WDU97" s="17"/>
      <c r="WDV97" s="17"/>
      <c r="WDW97" s="17"/>
      <c r="WDX97" s="17"/>
      <c r="WDY97" s="17"/>
      <c r="WDZ97" s="17"/>
      <c r="WEA97" s="17"/>
      <c r="WEB97" s="17"/>
      <c r="WEC97" s="17"/>
      <c r="WED97" s="17"/>
      <c r="WEE97" s="17"/>
      <c r="WEF97" s="17"/>
      <c r="WEG97" s="17"/>
      <c r="WEH97" s="17"/>
      <c r="WEI97" s="17"/>
      <c r="WEJ97" s="17"/>
      <c r="WEK97" s="17"/>
      <c r="WEL97" s="17"/>
      <c r="WEM97" s="17"/>
      <c r="WEN97" s="17"/>
      <c r="WEO97" s="17"/>
      <c r="WEP97" s="17"/>
      <c r="WEQ97" s="17"/>
      <c r="WER97" s="17"/>
      <c r="WES97" s="17"/>
      <c r="WET97" s="17"/>
      <c r="WEU97" s="17"/>
      <c r="WEV97" s="17"/>
      <c r="WEW97" s="17"/>
      <c r="WEX97" s="17"/>
      <c r="WEY97" s="17"/>
      <c r="WEZ97" s="17"/>
      <c r="WFA97" s="17"/>
      <c r="WFB97" s="17"/>
      <c r="WFC97" s="17"/>
      <c r="WFD97" s="17"/>
      <c r="WFE97" s="17"/>
      <c r="WFF97" s="17"/>
      <c r="WFG97" s="17"/>
      <c r="WFH97" s="17"/>
      <c r="WFI97" s="17"/>
      <c r="WFJ97" s="17"/>
      <c r="WFK97" s="17"/>
      <c r="WFL97" s="17"/>
      <c r="WFM97" s="17"/>
      <c r="WFN97" s="17"/>
      <c r="WFO97" s="17"/>
      <c r="WFP97" s="17"/>
      <c r="WFQ97" s="17"/>
      <c r="WFR97" s="17"/>
      <c r="WFS97" s="17"/>
      <c r="WFT97" s="17"/>
      <c r="WFU97" s="17"/>
      <c r="WFV97" s="17"/>
      <c r="WFW97" s="17"/>
      <c r="WFX97" s="17"/>
      <c r="WFY97" s="17"/>
      <c r="WFZ97" s="17"/>
      <c r="WGA97" s="17"/>
      <c r="WGB97" s="17"/>
      <c r="WGC97" s="17"/>
      <c r="WGD97" s="17"/>
      <c r="WGE97" s="17"/>
      <c r="WGF97" s="17"/>
      <c r="WGG97" s="17"/>
      <c r="WGH97" s="17"/>
      <c r="WGI97" s="17"/>
      <c r="WGJ97" s="17"/>
      <c r="WGK97" s="17"/>
      <c r="WGL97" s="17"/>
      <c r="WGM97" s="17"/>
      <c r="WGN97" s="17"/>
      <c r="WGO97" s="17"/>
      <c r="WGP97" s="17"/>
      <c r="WGQ97" s="17"/>
      <c r="WGR97" s="17"/>
      <c r="WGS97" s="17"/>
      <c r="WGT97" s="17"/>
      <c r="WGU97" s="17"/>
      <c r="WGV97" s="17"/>
      <c r="WGW97" s="17"/>
      <c r="WGX97" s="17"/>
      <c r="WGY97" s="17"/>
      <c r="WGZ97" s="17"/>
      <c r="WHA97" s="17"/>
      <c r="WHB97" s="17"/>
      <c r="WHC97" s="17"/>
      <c r="WHD97" s="17"/>
      <c r="WHE97" s="17"/>
      <c r="WHF97" s="17"/>
      <c r="WHG97" s="17"/>
      <c r="WHH97" s="17"/>
      <c r="WHI97" s="17"/>
      <c r="WHJ97" s="17"/>
      <c r="WHK97" s="17"/>
      <c r="WHL97" s="17"/>
      <c r="WHM97" s="17"/>
      <c r="WHN97" s="17"/>
      <c r="WHO97" s="17"/>
      <c r="WHP97" s="17"/>
      <c r="WHQ97" s="17"/>
      <c r="WHR97" s="17"/>
      <c r="WHS97" s="17"/>
      <c r="WHT97" s="17"/>
      <c r="WHU97" s="17"/>
      <c r="WHV97" s="17"/>
      <c r="WHW97" s="17"/>
      <c r="WHX97" s="17"/>
      <c r="WHY97" s="17"/>
      <c r="WHZ97" s="17"/>
      <c r="WIA97" s="17"/>
      <c r="WIB97" s="17"/>
      <c r="WIC97" s="17"/>
      <c r="WID97" s="17"/>
      <c r="WIE97" s="17"/>
      <c r="WIF97" s="17"/>
      <c r="WIG97" s="17"/>
      <c r="WIH97" s="17"/>
      <c r="WII97" s="17"/>
      <c r="WIJ97" s="17"/>
      <c r="WIK97" s="17"/>
      <c r="WIL97" s="17"/>
      <c r="WIM97" s="17"/>
      <c r="WIN97" s="17"/>
      <c r="WIO97" s="17"/>
      <c r="WIP97" s="17"/>
      <c r="WIQ97" s="17"/>
      <c r="WIR97" s="17"/>
      <c r="WIS97" s="17"/>
      <c r="WIT97" s="17"/>
      <c r="WIU97" s="17"/>
      <c r="WIV97" s="17"/>
      <c r="WIW97" s="17"/>
      <c r="WIX97" s="17"/>
      <c r="WIY97" s="17"/>
      <c r="WIZ97" s="17"/>
      <c r="WJA97" s="17"/>
      <c r="WJB97" s="17"/>
      <c r="WJC97" s="17"/>
      <c r="WJD97" s="17"/>
      <c r="WJE97" s="17"/>
      <c r="WJF97" s="17"/>
      <c r="WJG97" s="17"/>
      <c r="WJH97" s="17"/>
      <c r="WJI97" s="17"/>
      <c r="WJJ97" s="17"/>
      <c r="WJK97" s="17"/>
      <c r="WJL97" s="17"/>
      <c r="WJM97" s="17"/>
      <c r="WJN97" s="17"/>
      <c r="WJO97" s="17"/>
      <c r="WJP97" s="17"/>
      <c r="WJQ97" s="17"/>
      <c r="WJR97" s="17"/>
      <c r="WJS97" s="17"/>
      <c r="WJT97" s="17"/>
      <c r="WJU97" s="17"/>
      <c r="WJV97" s="17"/>
      <c r="WJW97" s="17"/>
      <c r="WJX97" s="17"/>
      <c r="WJY97" s="17"/>
      <c r="WJZ97" s="17"/>
      <c r="WKA97" s="17"/>
      <c r="WKB97" s="17"/>
      <c r="WKC97" s="17"/>
      <c r="WKD97" s="17"/>
      <c r="WKE97" s="17"/>
      <c r="WKF97" s="17"/>
      <c r="WKG97" s="17"/>
      <c r="WKH97" s="17"/>
      <c r="WKI97" s="17"/>
      <c r="WKJ97" s="17"/>
      <c r="WKK97" s="17"/>
      <c r="WKL97" s="17"/>
      <c r="WKM97" s="17"/>
      <c r="WKN97" s="17"/>
      <c r="WKO97" s="17"/>
      <c r="WKP97" s="17"/>
      <c r="WKQ97" s="17"/>
      <c r="WKR97" s="17"/>
      <c r="WKS97" s="17"/>
      <c r="WKT97" s="17"/>
      <c r="WKU97" s="17"/>
      <c r="WKV97" s="17"/>
      <c r="WKW97" s="17"/>
      <c r="WKX97" s="17"/>
      <c r="WKY97" s="17"/>
      <c r="WKZ97" s="17"/>
      <c r="WLA97" s="17"/>
      <c r="WLB97" s="17"/>
      <c r="WLC97" s="17"/>
      <c r="WLD97" s="17"/>
      <c r="WLE97" s="17"/>
      <c r="WLF97" s="17"/>
      <c r="WLG97" s="17"/>
      <c r="WLH97" s="17"/>
      <c r="WLI97" s="17"/>
      <c r="WLJ97" s="17"/>
      <c r="WLK97" s="17"/>
      <c r="WLL97" s="17"/>
      <c r="WLM97" s="17"/>
      <c r="WLN97" s="17"/>
      <c r="WLO97" s="17"/>
      <c r="WLP97" s="17"/>
      <c r="WLQ97" s="17"/>
      <c r="WLR97" s="17"/>
      <c r="WLS97" s="17"/>
      <c r="WLT97" s="17"/>
      <c r="WLU97" s="17"/>
      <c r="WLV97" s="17"/>
      <c r="WLW97" s="17"/>
      <c r="WLX97" s="17"/>
      <c r="WLY97" s="17"/>
      <c r="WLZ97" s="17"/>
      <c r="WMA97" s="17"/>
      <c r="WMB97" s="17"/>
      <c r="WMC97" s="17"/>
      <c r="WMD97" s="17"/>
      <c r="WME97" s="17"/>
      <c r="WMF97" s="17"/>
      <c r="WMG97" s="17"/>
      <c r="WMH97" s="17"/>
      <c r="WMI97" s="17"/>
      <c r="WMJ97" s="17"/>
      <c r="WMK97" s="17"/>
      <c r="WML97" s="17"/>
      <c r="WMM97" s="17"/>
      <c r="WMN97" s="17"/>
      <c r="WMO97" s="17"/>
      <c r="WMP97" s="17"/>
      <c r="WMQ97" s="17"/>
      <c r="WMR97" s="17"/>
      <c r="WMS97" s="17"/>
      <c r="WMT97" s="17"/>
      <c r="WMU97" s="17"/>
      <c r="WMV97" s="17"/>
      <c r="WMW97" s="17"/>
      <c r="WMX97" s="17"/>
      <c r="WMY97" s="17"/>
      <c r="WMZ97" s="17"/>
      <c r="WNA97" s="17"/>
      <c r="WNB97" s="17"/>
      <c r="WNC97" s="17"/>
      <c r="WND97" s="17"/>
      <c r="WNE97" s="17"/>
      <c r="WNF97" s="17"/>
      <c r="WNG97" s="17"/>
      <c r="WNH97" s="17"/>
      <c r="WNI97" s="17"/>
      <c r="WNJ97" s="17"/>
      <c r="WNK97" s="17"/>
      <c r="WNL97" s="17"/>
      <c r="WNM97" s="17"/>
      <c r="WNN97" s="17"/>
      <c r="WNO97" s="17"/>
      <c r="WNP97" s="17"/>
      <c r="WNQ97" s="17"/>
      <c r="WNR97" s="17"/>
      <c r="WNS97" s="17"/>
      <c r="WNT97" s="17"/>
      <c r="WNU97" s="17"/>
      <c r="WNV97" s="17"/>
      <c r="WNW97" s="17"/>
      <c r="WNX97" s="17"/>
      <c r="WNY97" s="17"/>
      <c r="WNZ97" s="17"/>
      <c r="WOA97" s="17"/>
      <c r="WOB97" s="17"/>
      <c r="WOC97" s="17"/>
      <c r="WOD97" s="17"/>
      <c r="WOE97" s="17"/>
      <c r="WOF97" s="17"/>
      <c r="WOG97" s="17"/>
      <c r="WOH97" s="17"/>
      <c r="WOI97" s="17"/>
      <c r="WOJ97" s="17"/>
      <c r="WOK97" s="17"/>
      <c r="WOL97" s="17"/>
      <c r="WOM97" s="17"/>
      <c r="WON97" s="17"/>
      <c r="WOO97" s="17"/>
      <c r="WOP97" s="17"/>
      <c r="WOQ97" s="17"/>
      <c r="WOR97" s="17"/>
      <c r="WOS97" s="17"/>
      <c r="WOT97" s="17"/>
      <c r="WOU97" s="17"/>
      <c r="WOV97" s="17"/>
      <c r="WOW97" s="17"/>
      <c r="WOX97" s="17"/>
      <c r="WOY97" s="17"/>
      <c r="WOZ97" s="17"/>
      <c r="WPA97" s="17"/>
      <c r="WPB97" s="17"/>
      <c r="WPC97" s="17"/>
      <c r="WPD97" s="17"/>
      <c r="WPE97" s="17"/>
      <c r="WPF97" s="17"/>
      <c r="WPG97" s="17"/>
      <c r="WPH97" s="17"/>
      <c r="WPI97" s="17"/>
      <c r="WPJ97" s="17"/>
      <c r="WPK97" s="17"/>
      <c r="WPL97" s="17"/>
      <c r="WPM97" s="17"/>
      <c r="WPN97" s="17"/>
      <c r="WPO97" s="17"/>
      <c r="WPP97" s="17"/>
      <c r="WPQ97" s="17"/>
      <c r="WPR97" s="17"/>
      <c r="WPS97" s="17"/>
      <c r="WPT97" s="17"/>
      <c r="WPU97" s="17"/>
      <c r="WPV97" s="17"/>
      <c r="WPW97" s="17"/>
      <c r="WPX97" s="17"/>
      <c r="WPY97" s="17"/>
      <c r="WPZ97" s="17"/>
      <c r="WQA97" s="17"/>
      <c r="WQB97" s="17"/>
      <c r="WQC97" s="17"/>
      <c r="WQD97" s="17"/>
      <c r="WQE97" s="17"/>
      <c r="WQF97" s="17"/>
      <c r="WQG97" s="17"/>
      <c r="WQH97" s="17"/>
      <c r="WQI97" s="17"/>
      <c r="WQJ97" s="17"/>
      <c r="WQK97" s="17"/>
      <c r="WQL97" s="17"/>
      <c r="WQM97" s="17"/>
      <c r="WQN97" s="17"/>
      <c r="WQO97" s="17"/>
      <c r="WQP97" s="17"/>
      <c r="WQQ97" s="17"/>
      <c r="WQR97" s="17"/>
      <c r="WQS97" s="17"/>
      <c r="WQT97" s="17"/>
      <c r="WQU97" s="17"/>
      <c r="WQV97" s="17"/>
      <c r="WQW97" s="17"/>
      <c r="WQX97" s="17"/>
      <c r="WQY97" s="17"/>
      <c r="WQZ97" s="17"/>
      <c r="WRA97" s="17"/>
      <c r="WRB97" s="17"/>
      <c r="WRC97" s="17"/>
      <c r="WRD97" s="17"/>
      <c r="WRE97" s="17"/>
      <c r="WRF97" s="17"/>
      <c r="WRG97" s="17"/>
      <c r="WRH97" s="17"/>
      <c r="WRI97" s="17"/>
      <c r="WRJ97" s="17"/>
      <c r="WRK97" s="17"/>
      <c r="WRL97" s="17"/>
      <c r="WRM97" s="17"/>
      <c r="WRN97" s="17"/>
      <c r="WRO97" s="17"/>
      <c r="WRP97" s="17"/>
      <c r="WRQ97" s="17"/>
      <c r="WRR97" s="17"/>
      <c r="WRS97" s="17"/>
      <c r="WRT97" s="17"/>
      <c r="WRU97" s="17"/>
      <c r="WRV97" s="17"/>
      <c r="WRW97" s="17"/>
      <c r="WRX97" s="17"/>
      <c r="WRY97" s="17"/>
      <c r="WRZ97" s="17"/>
      <c r="WSA97" s="17"/>
      <c r="WSB97" s="17"/>
      <c r="WSC97" s="17"/>
      <c r="WSD97" s="17"/>
      <c r="WSE97" s="17"/>
      <c r="WSF97" s="17"/>
      <c r="WSG97" s="17"/>
      <c r="WSH97" s="17"/>
      <c r="WSI97" s="17"/>
      <c r="WSJ97" s="17"/>
      <c r="WSK97" s="17"/>
      <c r="WSL97" s="17"/>
      <c r="WSM97" s="17"/>
      <c r="WSN97" s="17"/>
      <c r="WSO97" s="17"/>
      <c r="WSP97" s="17"/>
      <c r="WSQ97" s="17"/>
      <c r="WSR97" s="17"/>
      <c r="WSS97" s="17"/>
      <c r="WST97" s="17"/>
      <c r="WSU97" s="17"/>
      <c r="WSV97" s="17"/>
      <c r="WSW97" s="17"/>
      <c r="WSX97" s="17"/>
      <c r="WSY97" s="17"/>
      <c r="WSZ97" s="17"/>
      <c r="WTA97" s="17"/>
      <c r="WTB97" s="17"/>
      <c r="WTC97" s="17"/>
      <c r="WTD97" s="17"/>
      <c r="WTE97" s="17"/>
      <c r="WTF97" s="17"/>
      <c r="WTG97" s="17"/>
      <c r="WTH97" s="17"/>
      <c r="WTI97" s="17"/>
      <c r="WTJ97" s="17"/>
      <c r="WTK97" s="17"/>
      <c r="WTL97" s="17"/>
      <c r="WTM97" s="17"/>
      <c r="WTN97" s="17"/>
      <c r="WTO97" s="17"/>
      <c r="WTP97" s="17"/>
      <c r="WTQ97" s="17"/>
      <c r="WTR97" s="17"/>
      <c r="WTS97" s="17"/>
      <c r="WTT97" s="17"/>
      <c r="WTU97" s="17"/>
      <c r="WTV97" s="17"/>
      <c r="WTW97" s="17"/>
      <c r="WTX97" s="17"/>
      <c r="WTY97" s="17"/>
      <c r="WTZ97" s="17"/>
      <c r="WUA97" s="17"/>
      <c r="WUB97" s="17"/>
      <c r="WUC97" s="17"/>
      <c r="WUD97" s="17"/>
      <c r="WUE97" s="17"/>
      <c r="WUF97" s="17"/>
      <c r="WUG97" s="17"/>
      <c r="WUH97" s="17"/>
      <c r="WUI97" s="17"/>
      <c r="WUJ97" s="17"/>
      <c r="WUK97" s="17"/>
      <c r="WUL97" s="17"/>
      <c r="WUM97" s="17"/>
      <c r="WUN97" s="17"/>
      <c r="WUO97" s="17"/>
      <c r="WUP97" s="17"/>
      <c r="WUQ97" s="17"/>
      <c r="WUR97" s="17"/>
      <c r="WUS97" s="17"/>
      <c r="WUT97" s="17"/>
      <c r="WUU97" s="17"/>
      <c r="WUV97" s="17"/>
      <c r="WUW97" s="17"/>
      <c r="WUX97" s="17"/>
      <c r="WUY97" s="17"/>
      <c r="WUZ97" s="17"/>
      <c r="WVA97" s="17"/>
      <c r="WVB97" s="17"/>
      <c r="WVC97" s="17"/>
      <c r="WVD97" s="17"/>
      <c r="WVE97" s="17"/>
      <c r="WVF97" s="17"/>
      <c r="WVG97" s="17"/>
      <c r="WVH97" s="17"/>
      <c r="WVI97" s="17"/>
      <c r="WVJ97" s="17"/>
      <c r="WVK97" s="17"/>
      <c r="WVL97" s="17"/>
      <c r="WVM97" s="17"/>
      <c r="WVN97" s="17"/>
      <c r="WVO97" s="17"/>
      <c r="WVP97" s="17"/>
      <c r="WVQ97" s="17"/>
    </row>
    <row r="98" spans="2:16137" s="24" customFormat="1">
      <c r="B98" s="352"/>
      <c r="C98" s="352"/>
      <c r="D98" s="352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  <c r="IU98" s="17"/>
      <c r="IV98" s="17"/>
      <c r="IW98" s="17"/>
      <c r="IX98" s="17"/>
      <c r="IY98" s="17"/>
      <c r="IZ98" s="17"/>
      <c r="JA98" s="17"/>
      <c r="JB98" s="17"/>
      <c r="JC98" s="17"/>
      <c r="JD98" s="17"/>
      <c r="JE98" s="17"/>
      <c r="JF98" s="17"/>
      <c r="JG98" s="17"/>
      <c r="JH98" s="17"/>
      <c r="JI98" s="17"/>
      <c r="JJ98" s="17"/>
      <c r="JK98" s="17"/>
      <c r="JL98" s="17"/>
      <c r="JM98" s="17"/>
      <c r="JN98" s="17"/>
      <c r="JO98" s="17"/>
      <c r="JP98" s="17"/>
      <c r="JQ98" s="17"/>
      <c r="JR98" s="17"/>
      <c r="JS98" s="17"/>
      <c r="JT98" s="17"/>
      <c r="JU98" s="17"/>
      <c r="JV98" s="17"/>
      <c r="JW98" s="17"/>
      <c r="JX98" s="17"/>
      <c r="JY98" s="17"/>
      <c r="JZ98" s="17"/>
      <c r="KA98" s="17"/>
      <c r="KB98" s="17"/>
      <c r="KC98" s="17"/>
      <c r="KD98" s="17"/>
      <c r="KE98" s="17"/>
      <c r="KF98" s="17"/>
      <c r="KG98" s="17"/>
      <c r="KH98" s="17"/>
      <c r="KI98" s="17"/>
      <c r="KJ98" s="17"/>
      <c r="KK98" s="17"/>
      <c r="KL98" s="17"/>
      <c r="KM98" s="17"/>
      <c r="KN98" s="17"/>
      <c r="KO98" s="17"/>
      <c r="KP98" s="17"/>
      <c r="KQ98" s="17"/>
      <c r="KR98" s="17"/>
      <c r="KS98" s="17"/>
      <c r="KT98" s="17"/>
      <c r="KU98" s="17"/>
      <c r="KV98" s="17"/>
      <c r="KW98" s="17"/>
      <c r="KX98" s="17"/>
      <c r="KY98" s="17"/>
      <c r="KZ98" s="17"/>
      <c r="LA98" s="17"/>
      <c r="LB98" s="17"/>
      <c r="LC98" s="17"/>
      <c r="LD98" s="17"/>
      <c r="LE98" s="17"/>
      <c r="LF98" s="17"/>
      <c r="LG98" s="17"/>
      <c r="LH98" s="17"/>
      <c r="LI98" s="17"/>
      <c r="LJ98" s="17"/>
      <c r="LK98" s="17"/>
      <c r="LL98" s="17"/>
      <c r="LM98" s="17"/>
      <c r="LN98" s="17"/>
      <c r="LO98" s="17"/>
      <c r="LP98" s="17"/>
      <c r="LQ98" s="17"/>
      <c r="LR98" s="17"/>
      <c r="LS98" s="17"/>
      <c r="LT98" s="17"/>
      <c r="LU98" s="17"/>
      <c r="LV98" s="17"/>
      <c r="LW98" s="17"/>
      <c r="LX98" s="17"/>
      <c r="LY98" s="17"/>
      <c r="LZ98" s="17"/>
      <c r="MA98" s="17"/>
      <c r="MB98" s="17"/>
      <c r="MC98" s="17"/>
      <c r="MD98" s="17"/>
      <c r="ME98" s="17"/>
      <c r="MF98" s="17"/>
      <c r="MG98" s="17"/>
      <c r="MH98" s="17"/>
      <c r="MI98" s="17"/>
      <c r="MJ98" s="17"/>
      <c r="MK98" s="17"/>
      <c r="ML98" s="17"/>
      <c r="MM98" s="17"/>
      <c r="MN98" s="17"/>
      <c r="MO98" s="17"/>
      <c r="MP98" s="17"/>
      <c r="MQ98" s="17"/>
      <c r="MR98" s="17"/>
      <c r="MS98" s="17"/>
      <c r="MT98" s="17"/>
      <c r="MU98" s="17"/>
      <c r="MV98" s="17"/>
      <c r="MW98" s="17"/>
      <c r="MX98" s="17"/>
      <c r="MY98" s="17"/>
      <c r="MZ98" s="17"/>
      <c r="NA98" s="17"/>
      <c r="NB98" s="17"/>
      <c r="NC98" s="17"/>
      <c r="ND98" s="17"/>
      <c r="NE98" s="17"/>
      <c r="NF98" s="17"/>
      <c r="NG98" s="17"/>
      <c r="NH98" s="17"/>
      <c r="NI98" s="17"/>
      <c r="NJ98" s="17"/>
      <c r="NK98" s="17"/>
      <c r="NL98" s="17"/>
      <c r="NM98" s="17"/>
      <c r="NN98" s="17"/>
      <c r="NO98" s="17"/>
      <c r="NP98" s="17"/>
      <c r="NQ98" s="17"/>
      <c r="NR98" s="17"/>
      <c r="NS98" s="17"/>
      <c r="NT98" s="17"/>
      <c r="NU98" s="17"/>
      <c r="NV98" s="17"/>
      <c r="NW98" s="17"/>
      <c r="NX98" s="17"/>
      <c r="NY98" s="17"/>
      <c r="NZ98" s="17"/>
      <c r="OA98" s="17"/>
      <c r="OB98" s="17"/>
      <c r="OC98" s="17"/>
      <c r="OD98" s="17"/>
      <c r="OE98" s="17"/>
      <c r="OF98" s="17"/>
      <c r="OG98" s="17"/>
      <c r="OH98" s="17"/>
      <c r="OI98" s="17"/>
      <c r="OJ98" s="17"/>
      <c r="OK98" s="17"/>
      <c r="OL98" s="17"/>
      <c r="OM98" s="17"/>
      <c r="ON98" s="17"/>
      <c r="OO98" s="17"/>
      <c r="OP98" s="17"/>
      <c r="OQ98" s="17"/>
      <c r="OR98" s="17"/>
      <c r="OS98" s="17"/>
      <c r="OT98" s="17"/>
      <c r="OU98" s="17"/>
      <c r="OV98" s="17"/>
      <c r="OW98" s="17"/>
      <c r="OX98" s="17"/>
      <c r="OY98" s="17"/>
      <c r="OZ98" s="17"/>
      <c r="PA98" s="17"/>
      <c r="PB98" s="17"/>
      <c r="PC98" s="17"/>
      <c r="PD98" s="17"/>
      <c r="PE98" s="17"/>
      <c r="PF98" s="17"/>
      <c r="PG98" s="17"/>
      <c r="PH98" s="17"/>
      <c r="PI98" s="17"/>
      <c r="PJ98" s="17"/>
      <c r="PK98" s="17"/>
      <c r="PL98" s="17"/>
      <c r="PM98" s="17"/>
      <c r="PN98" s="17"/>
      <c r="PO98" s="17"/>
      <c r="PP98" s="17"/>
      <c r="PQ98" s="17"/>
      <c r="PR98" s="17"/>
      <c r="PS98" s="17"/>
      <c r="PT98" s="17"/>
      <c r="PU98" s="17"/>
      <c r="PV98" s="17"/>
      <c r="PW98" s="17"/>
      <c r="PX98" s="17"/>
      <c r="PY98" s="17"/>
      <c r="PZ98" s="17"/>
      <c r="QA98" s="17"/>
      <c r="QB98" s="17"/>
      <c r="QC98" s="17"/>
      <c r="QD98" s="17"/>
      <c r="QE98" s="17"/>
      <c r="QF98" s="17"/>
      <c r="QG98" s="17"/>
      <c r="QH98" s="17"/>
      <c r="QI98" s="17"/>
      <c r="QJ98" s="17"/>
      <c r="QK98" s="17"/>
      <c r="QL98" s="17"/>
      <c r="QM98" s="17"/>
      <c r="QN98" s="17"/>
      <c r="QO98" s="17"/>
      <c r="QP98" s="17"/>
      <c r="QQ98" s="17"/>
      <c r="QR98" s="17"/>
      <c r="QS98" s="17"/>
      <c r="QT98" s="17"/>
      <c r="QU98" s="17"/>
      <c r="QV98" s="17"/>
      <c r="QW98" s="17"/>
      <c r="QX98" s="17"/>
      <c r="QY98" s="17"/>
      <c r="QZ98" s="17"/>
      <c r="RA98" s="17"/>
      <c r="RB98" s="17"/>
      <c r="RC98" s="17"/>
      <c r="RD98" s="17"/>
      <c r="RE98" s="17"/>
      <c r="RF98" s="17"/>
      <c r="RG98" s="17"/>
      <c r="RH98" s="17"/>
      <c r="RI98" s="17"/>
      <c r="RJ98" s="17"/>
      <c r="RK98" s="17"/>
      <c r="RL98" s="17"/>
      <c r="RM98" s="17"/>
      <c r="RN98" s="17"/>
      <c r="RO98" s="17"/>
      <c r="RP98" s="17"/>
      <c r="RQ98" s="17"/>
      <c r="RR98" s="17"/>
      <c r="RS98" s="17"/>
      <c r="RT98" s="17"/>
      <c r="RU98" s="17"/>
      <c r="RV98" s="17"/>
      <c r="RW98" s="17"/>
      <c r="RX98" s="17"/>
      <c r="RY98" s="17"/>
      <c r="RZ98" s="17"/>
      <c r="SA98" s="17"/>
      <c r="SB98" s="17"/>
      <c r="SC98" s="17"/>
      <c r="SD98" s="17"/>
      <c r="SE98" s="17"/>
      <c r="SF98" s="17"/>
      <c r="SG98" s="17"/>
      <c r="SH98" s="17"/>
      <c r="SI98" s="17"/>
      <c r="SJ98" s="17"/>
      <c r="SK98" s="17"/>
      <c r="SL98" s="17"/>
      <c r="SM98" s="17"/>
      <c r="SN98" s="17"/>
      <c r="SO98" s="17"/>
      <c r="SP98" s="17"/>
      <c r="SQ98" s="17"/>
      <c r="SR98" s="17"/>
      <c r="SS98" s="17"/>
      <c r="ST98" s="17"/>
      <c r="SU98" s="17"/>
      <c r="SV98" s="17"/>
      <c r="SW98" s="17"/>
      <c r="SX98" s="17"/>
      <c r="SY98" s="17"/>
      <c r="SZ98" s="17"/>
      <c r="TA98" s="17"/>
      <c r="TB98" s="17"/>
      <c r="TC98" s="17"/>
      <c r="TD98" s="17"/>
      <c r="TE98" s="17"/>
      <c r="TF98" s="17"/>
      <c r="TG98" s="17"/>
      <c r="TH98" s="17"/>
      <c r="TI98" s="17"/>
      <c r="TJ98" s="17"/>
      <c r="TK98" s="17"/>
      <c r="TL98" s="17"/>
      <c r="TM98" s="17"/>
      <c r="TN98" s="17"/>
      <c r="TO98" s="17"/>
      <c r="TP98" s="17"/>
      <c r="TQ98" s="17"/>
      <c r="TR98" s="17"/>
      <c r="TS98" s="17"/>
      <c r="TT98" s="17"/>
      <c r="TU98" s="17"/>
      <c r="TV98" s="17"/>
      <c r="TW98" s="17"/>
      <c r="TX98" s="17"/>
      <c r="TY98" s="17"/>
      <c r="TZ98" s="17"/>
      <c r="UA98" s="17"/>
      <c r="UB98" s="17"/>
      <c r="UC98" s="17"/>
      <c r="UD98" s="17"/>
      <c r="UE98" s="17"/>
      <c r="UF98" s="17"/>
      <c r="UG98" s="17"/>
      <c r="UH98" s="17"/>
      <c r="UI98" s="17"/>
      <c r="UJ98" s="17"/>
      <c r="UK98" s="17"/>
      <c r="UL98" s="17"/>
      <c r="UM98" s="17"/>
      <c r="UN98" s="17"/>
      <c r="UO98" s="17"/>
      <c r="UP98" s="17"/>
      <c r="UQ98" s="17"/>
      <c r="UR98" s="17"/>
      <c r="US98" s="17"/>
      <c r="UT98" s="17"/>
      <c r="UU98" s="17"/>
      <c r="UV98" s="17"/>
      <c r="UW98" s="17"/>
      <c r="UX98" s="17"/>
      <c r="UY98" s="17"/>
      <c r="UZ98" s="17"/>
      <c r="VA98" s="17"/>
      <c r="VB98" s="17"/>
      <c r="VC98" s="17"/>
      <c r="VD98" s="17"/>
      <c r="VE98" s="17"/>
      <c r="VF98" s="17"/>
      <c r="VG98" s="17"/>
      <c r="VH98" s="17"/>
      <c r="VI98" s="17"/>
      <c r="VJ98" s="17"/>
      <c r="VK98" s="17"/>
      <c r="VL98" s="17"/>
      <c r="VM98" s="17"/>
      <c r="VN98" s="17"/>
      <c r="VO98" s="17"/>
      <c r="VP98" s="17"/>
      <c r="VQ98" s="17"/>
      <c r="VR98" s="17"/>
      <c r="VS98" s="17"/>
      <c r="VT98" s="17"/>
      <c r="VU98" s="17"/>
      <c r="VV98" s="17"/>
      <c r="VW98" s="17"/>
      <c r="VX98" s="17"/>
      <c r="VY98" s="17"/>
      <c r="VZ98" s="17"/>
      <c r="WA98" s="17"/>
      <c r="WB98" s="17"/>
      <c r="WC98" s="17"/>
      <c r="WD98" s="17"/>
      <c r="WE98" s="17"/>
      <c r="WF98" s="17"/>
      <c r="WG98" s="17"/>
      <c r="WH98" s="17"/>
      <c r="WI98" s="17"/>
      <c r="WJ98" s="17"/>
      <c r="WK98" s="17"/>
      <c r="WL98" s="17"/>
      <c r="WM98" s="17"/>
      <c r="WN98" s="17"/>
      <c r="WO98" s="17"/>
      <c r="WP98" s="17"/>
      <c r="WQ98" s="17"/>
      <c r="WR98" s="17"/>
      <c r="WS98" s="17"/>
      <c r="WT98" s="17"/>
      <c r="WU98" s="17"/>
      <c r="WV98" s="17"/>
      <c r="WW98" s="17"/>
      <c r="WX98" s="17"/>
      <c r="WY98" s="17"/>
      <c r="WZ98" s="17"/>
      <c r="XA98" s="17"/>
      <c r="XB98" s="17"/>
      <c r="XC98" s="17"/>
      <c r="XD98" s="17"/>
      <c r="XE98" s="17"/>
      <c r="XF98" s="17"/>
      <c r="XG98" s="17"/>
      <c r="XH98" s="17"/>
      <c r="XI98" s="17"/>
      <c r="XJ98" s="17"/>
      <c r="XK98" s="17"/>
      <c r="XL98" s="17"/>
      <c r="XM98" s="17"/>
      <c r="XN98" s="17"/>
      <c r="XO98" s="17"/>
      <c r="XP98" s="17"/>
      <c r="XQ98" s="17"/>
      <c r="XR98" s="17"/>
      <c r="XS98" s="17"/>
      <c r="XT98" s="17"/>
      <c r="XU98" s="17"/>
      <c r="XV98" s="17"/>
      <c r="XW98" s="17"/>
      <c r="XX98" s="17"/>
      <c r="XY98" s="17"/>
      <c r="XZ98" s="17"/>
      <c r="YA98" s="17"/>
      <c r="YB98" s="17"/>
      <c r="YC98" s="17"/>
      <c r="YD98" s="17"/>
      <c r="YE98" s="17"/>
      <c r="YF98" s="17"/>
      <c r="YG98" s="17"/>
      <c r="YH98" s="17"/>
      <c r="YI98" s="17"/>
      <c r="YJ98" s="17"/>
      <c r="YK98" s="17"/>
      <c r="YL98" s="17"/>
      <c r="YM98" s="17"/>
      <c r="YN98" s="17"/>
      <c r="YO98" s="17"/>
      <c r="YP98" s="17"/>
      <c r="YQ98" s="17"/>
      <c r="YR98" s="17"/>
      <c r="YS98" s="17"/>
      <c r="YT98" s="17"/>
      <c r="YU98" s="17"/>
      <c r="YV98" s="17"/>
      <c r="YW98" s="17"/>
      <c r="YX98" s="17"/>
      <c r="YY98" s="17"/>
      <c r="YZ98" s="17"/>
      <c r="ZA98" s="17"/>
      <c r="ZB98" s="17"/>
      <c r="ZC98" s="17"/>
      <c r="ZD98" s="17"/>
      <c r="ZE98" s="17"/>
      <c r="ZF98" s="17"/>
      <c r="ZG98" s="17"/>
      <c r="ZH98" s="17"/>
      <c r="ZI98" s="17"/>
      <c r="ZJ98" s="17"/>
      <c r="ZK98" s="17"/>
      <c r="ZL98" s="17"/>
      <c r="ZM98" s="17"/>
      <c r="ZN98" s="17"/>
      <c r="ZO98" s="17"/>
      <c r="ZP98" s="17"/>
      <c r="ZQ98" s="17"/>
      <c r="ZR98" s="17"/>
      <c r="ZS98" s="17"/>
      <c r="ZT98" s="17"/>
      <c r="ZU98" s="17"/>
      <c r="ZV98" s="17"/>
      <c r="ZW98" s="17"/>
      <c r="ZX98" s="17"/>
      <c r="ZY98" s="17"/>
      <c r="ZZ98" s="17"/>
      <c r="AAA98" s="17"/>
      <c r="AAB98" s="17"/>
      <c r="AAC98" s="17"/>
      <c r="AAD98" s="17"/>
      <c r="AAE98" s="17"/>
      <c r="AAF98" s="17"/>
      <c r="AAG98" s="17"/>
      <c r="AAH98" s="17"/>
      <c r="AAI98" s="17"/>
      <c r="AAJ98" s="17"/>
      <c r="AAK98" s="17"/>
      <c r="AAL98" s="17"/>
      <c r="AAM98" s="17"/>
      <c r="AAN98" s="17"/>
      <c r="AAO98" s="17"/>
      <c r="AAP98" s="17"/>
      <c r="AAQ98" s="17"/>
      <c r="AAR98" s="17"/>
      <c r="AAS98" s="17"/>
      <c r="AAT98" s="17"/>
      <c r="AAU98" s="17"/>
      <c r="AAV98" s="17"/>
      <c r="AAW98" s="17"/>
      <c r="AAX98" s="17"/>
      <c r="AAY98" s="17"/>
      <c r="AAZ98" s="17"/>
      <c r="ABA98" s="17"/>
      <c r="ABB98" s="17"/>
      <c r="ABC98" s="17"/>
      <c r="ABD98" s="17"/>
      <c r="ABE98" s="17"/>
      <c r="ABF98" s="17"/>
      <c r="ABG98" s="17"/>
      <c r="ABH98" s="17"/>
      <c r="ABI98" s="17"/>
      <c r="ABJ98" s="17"/>
      <c r="ABK98" s="17"/>
      <c r="ABL98" s="17"/>
      <c r="ABM98" s="17"/>
      <c r="ABN98" s="17"/>
      <c r="ABO98" s="17"/>
      <c r="ABP98" s="17"/>
      <c r="ABQ98" s="17"/>
      <c r="ABR98" s="17"/>
      <c r="ABS98" s="17"/>
      <c r="ABT98" s="17"/>
      <c r="ABU98" s="17"/>
      <c r="ABV98" s="17"/>
      <c r="ABW98" s="17"/>
      <c r="ABX98" s="17"/>
      <c r="ABY98" s="17"/>
      <c r="ABZ98" s="17"/>
      <c r="ACA98" s="17"/>
      <c r="ACB98" s="17"/>
      <c r="ACC98" s="17"/>
      <c r="ACD98" s="17"/>
      <c r="ACE98" s="17"/>
      <c r="ACF98" s="17"/>
      <c r="ACG98" s="17"/>
      <c r="ACH98" s="17"/>
      <c r="ACI98" s="17"/>
      <c r="ACJ98" s="17"/>
      <c r="ACK98" s="17"/>
      <c r="ACL98" s="17"/>
      <c r="ACM98" s="17"/>
      <c r="ACN98" s="17"/>
      <c r="ACO98" s="17"/>
      <c r="ACP98" s="17"/>
      <c r="ACQ98" s="17"/>
      <c r="ACR98" s="17"/>
      <c r="ACS98" s="17"/>
      <c r="ACT98" s="17"/>
      <c r="ACU98" s="17"/>
      <c r="ACV98" s="17"/>
      <c r="ACW98" s="17"/>
      <c r="ACX98" s="17"/>
      <c r="ACY98" s="17"/>
      <c r="ACZ98" s="17"/>
      <c r="ADA98" s="17"/>
      <c r="ADB98" s="17"/>
      <c r="ADC98" s="17"/>
      <c r="ADD98" s="17"/>
      <c r="ADE98" s="17"/>
      <c r="ADF98" s="17"/>
      <c r="ADG98" s="17"/>
      <c r="ADH98" s="17"/>
      <c r="ADI98" s="17"/>
      <c r="ADJ98" s="17"/>
      <c r="ADK98" s="17"/>
      <c r="ADL98" s="17"/>
      <c r="ADM98" s="17"/>
      <c r="ADN98" s="17"/>
      <c r="ADO98" s="17"/>
      <c r="ADP98" s="17"/>
      <c r="ADQ98" s="17"/>
      <c r="ADR98" s="17"/>
      <c r="ADS98" s="17"/>
      <c r="ADT98" s="17"/>
      <c r="ADU98" s="17"/>
      <c r="ADV98" s="17"/>
      <c r="ADW98" s="17"/>
      <c r="ADX98" s="17"/>
      <c r="ADY98" s="17"/>
      <c r="ADZ98" s="17"/>
      <c r="AEA98" s="17"/>
      <c r="AEB98" s="17"/>
      <c r="AEC98" s="17"/>
      <c r="AED98" s="17"/>
      <c r="AEE98" s="17"/>
      <c r="AEF98" s="17"/>
      <c r="AEG98" s="17"/>
      <c r="AEH98" s="17"/>
      <c r="AEI98" s="17"/>
      <c r="AEJ98" s="17"/>
      <c r="AEK98" s="17"/>
      <c r="AEL98" s="17"/>
      <c r="AEM98" s="17"/>
      <c r="AEN98" s="17"/>
      <c r="AEO98" s="17"/>
      <c r="AEP98" s="17"/>
      <c r="AEQ98" s="17"/>
      <c r="AER98" s="17"/>
      <c r="AES98" s="17"/>
      <c r="AET98" s="17"/>
      <c r="AEU98" s="17"/>
      <c r="AEV98" s="17"/>
      <c r="AEW98" s="17"/>
      <c r="AEX98" s="17"/>
      <c r="AEY98" s="17"/>
      <c r="AEZ98" s="17"/>
      <c r="AFA98" s="17"/>
      <c r="AFB98" s="17"/>
      <c r="AFC98" s="17"/>
      <c r="AFD98" s="17"/>
      <c r="AFE98" s="17"/>
      <c r="AFF98" s="17"/>
      <c r="AFG98" s="17"/>
      <c r="AFH98" s="17"/>
      <c r="AFI98" s="17"/>
      <c r="AFJ98" s="17"/>
      <c r="AFK98" s="17"/>
      <c r="AFL98" s="17"/>
      <c r="AFM98" s="17"/>
      <c r="AFN98" s="17"/>
      <c r="AFO98" s="17"/>
      <c r="AFP98" s="17"/>
      <c r="AFQ98" s="17"/>
      <c r="AFR98" s="17"/>
      <c r="AFS98" s="17"/>
      <c r="AFT98" s="17"/>
      <c r="AFU98" s="17"/>
      <c r="AFV98" s="17"/>
      <c r="AFW98" s="17"/>
      <c r="AFX98" s="17"/>
      <c r="AFY98" s="17"/>
      <c r="AFZ98" s="17"/>
      <c r="AGA98" s="17"/>
      <c r="AGB98" s="17"/>
      <c r="AGC98" s="17"/>
      <c r="AGD98" s="17"/>
      <c r="AGE98" s="17"/>
      <c r="AGF98" s="17"/>
      <c r="AGG98" s="17"/>
      <c r="AGH98" s="17"/>
      <c r="AGI98" s="17"/>
      <c r="AGJ98" s="17"/>
      <c r="AGK98" s="17"/>
      <c r="AGL98" s="17"/>
      <c r="AGM98" s="17"/>
      <c r="AGN98" s="17"/>
      <c r="AGO98" s="17"/>
      <c r="AGP98" s="17"/>
      <c r="AGQ98" s="17"/>
      <c r="AGR98" s="17"/>
      <c r="AGS98" s="17"/>
      <c r="AGT98" s="17"/>
      <c r="AGU98" s="17"/>
      <c r="AGV98" s="17"/>
      <c r="AGW98" s="17"/>
      <c r="AGX98" s="17"/>
      <c r="AGY98" s="17"/>
      <c r="AGZ98" s="17"/>
      <c r="AHA98" s="17"/>
      <c r="AHB98" s="17"/>
      <c r="AHC98" s="17"/>
      <c r="AHD98" s="17"/>
      <c r="AHE98" s="17"/>
      <c r="AHF98" s="17"/>
      <c r="AHG98" s="17"/>
      <c r="AHH98" s="17"/>
      <c r="AHI98" s="17"/>
      <c r="AHJ98" s="17"/>
      <c r="AHK98" s="17"/>
      <c r="AHL98" s="17"/>
      <c r="AHM98" s="17"/>
      <c r="AHN98" s="17"/>
      <c r="AHO98" s="17"/>
      <c r="AHP98" s="17"/>
      <c r="AHQ98" s="17"/>
      <c r="AHR98" s="17"/>
      <c r="AHS98" s="17"/>
      <c r="AHT98" s="17"/>
      <c r="AHU98" s="17"/>
      <c r="AHV98" s="17"/>
      <c r="AHW98" s="17"/>
      <c r="AHX98" s="17"/>
      <c r="AHY98" s="17"/>
      <c r="AHZ98" s="17"/>
      <c r="AIA98" s="17"/>
      <c r="AIB98" s="17"/>
      <c r="AIC98" s="17"/>
      <c r="AID98" s="17"/>
      <c r="AIE98" s="17"/>
      <c r="AIF98" s="17"/>
      <c r="AIG98" s="17"/>
      <c r="AIH98" s="17"/>
      <c r="AII98" s="17"/>
      <c r="AIJ98" s="17"/>
      <c r="AIK98" s="17"/>
      <c r="AIL98" s="17"/>
      <c r="AIM98" s="17"/>
      <c r="AIN98" s="17"/>
      <c r="AIO98" s="17"/>
      <c r="AIP98" s="17"/>
      <c r="AIQ98" s="17"/>
      <c r="AIR98" s="17"/>
      <c r="AIS98" s="17"/>
      <c r="AIT98" s="17"/>
      <c r="AIU98" s="17"/>
      <c r="AIV98" s="17"/>
      <c r="AIW98" s="17"/>
      <c r="AIX98" s="17"/>
      <c r="AIY98" s="17"/>
      <c r="AIZ98" s="17"/>
      <c r="AJA98" s="17"/>
      <c r="AJB98" s="17"/>
      <c r="AJC98" s="17"/>
      <c r="AJD98" s="17"/>
      <c r="AJE98" s="17"/>
      <c r="AJF98" s="17"/>
      <c r="AJG98" s="17"/>
      <c r="AJH98" s="17"/>
      <c r="AJI98" s="17"/>
      <c r="AJJ98" s="17"/>
      <c r="AJK98" s="17"/>
      <c r="AJL98" s="17"/>
      <c r="AJM98" s="17"/>
      <c r="AJN98" s="17"/>
      <c r="AJO98" s="17"/>
      <c r="AJP98" s="17"/>
      <c r="AJQ98" s="17"/>
      <c r="AJR98" s="17"/>
      <c r="AJS98" s="17"/>
      <c r="AJT98" s="17"/>
      <c r="AJU98" s="17"/>
      <c r="AJV98" s="17"/>
      <c r="AJW98" s="17"/>
      <c r="AJX98" s="17"/>
      <c r="AJY98" s="17"/>
      <c r="AJZ98" s="17"/>
      <c r="AKA98" s="17"/>
      <c r="AKB98" s="17"/>
      <c r="AKC98" s="17"/>
      <c r="AKD98" s="17"/>
      <c r="AKE98" s="17"/>
      <c r="AKF98" s="17"/>
      <c r="AKG98" s="17"/>
      <c r="AKH98" s="17"/>
      <c r="AKI98" s="17"/>
      <c r="AKJ98" s="17"/>
      <c r="AKK98" s="17"/>
      <c r="AKL98" s="17"/>
      <c r="AKM98" s="17"/>
      <c r="AKN98" s="17"/>
      <c r="AKO98" s="17"/>
      <c r="AKP98" s="17"/>
      <c r="AKQ98" s="17"/>
      <c r="AKR98" s="17"/>
      <c r="AKS98" s="17"/>
      <c r="AKT98" s="17"/>
      <c r="AKU98" s="17"/>
      <c r="AKV98" s="17"/>
      <c r="AKW98" s="17"/>
      <c r="AKX98" s="17"/>
      <c r="AKY98" s="17"/>
      <c r="AKZ98" s="17"/>
      <c r="ALA98" s="17"/>
      <c r="ALB98" s="17"/>
      <c r="ALC98" s="17"/>
      <c r="ALD98" s="17"/>
      <c r="ALE98" s="17"/>
      <c r="ALF98" s="17"/>
      <c r="ALG98" s="17"/>
      <c r="ALH98" s="17"/>
      <c r="ALI98" s="17"/>
      <c r="ALJ98" s="17"/>
      <c r="ALK98" s="17"/>
      <c r="ALL98" s="17"/>
      <c r="ALM98" s="17"/>
      <c r="ALN98" s="17"/>
      <c r="ALO98" s="17"/>
      <c r="ALP98" s="17"/>
      <c r="ALQ98" s="17"/>
      <c r="ALR98" s="17"/>
      <c r="ALS98" s="17"/>
      <c r="ALT98" s="17"/>
      <c r="ALU98" s="17"/>
      <c r="ALV98" s="17"/>
      <c r="ALW98" s="17"/>
      <c r="ALX98" s="17"/>
      <c r="ALY98" s="17"/>
      <c r="ALZ98" s="17"/>
      <c r="AMA98" s="17"/>
      <c r="AMB98" s="17"/>
      <c r="AMC98" s="17"/>
      <c r="AMD98" s="17"/>
      <c r="AME98" s="17"/>
      <c r="AMF98" s="17"/>
      <c r="AMG98" s="17"/>
      <c r="AMH98" s="17"/>
      <c r="AMI98" s="17"/>
      <c r="AMJ98" s="17"/>
      <c r="AMK98" s="17"/>
      <c r="AML98" s="17"/>
      <c r="AMM98" s="17"/>
      <c r="AMN98" s="17"/>
      <c r="AMO98" s="17"/>
      <c r="AMP98" s="17"/>
      <c r="AMQ98" s="17"/>
      <c r="AMR98" s="17"/>
      <c r="AMS98" s="17"/>
      <c r="AMT98" s="17"/>
      <c r="AMU98" s="17"/>
      <c r="AMV98" s="17"/>
      <c r="AMW98" s="17"/>
      <c r="AMX98" s="17"/>
      <c r="AMY98" s="17"/>
      <c r="AMZ98" s="17"/>
      <c r="ANA98" s="17"/>
      <c r="ANB98" s="17"/>
      <c r="ANC98" s="17"/>
      <c r="AND98" s="17"/>
      <c r="ANE98" s="17"/>
      <c r="ANF98" s="17"/>
      <c r="ANG98" s="17"/>
      <c r="ANH98" s="17"/>
      <c r="ANI98" s="17"/>
      <c r="ANJ98" s="17"/>
      <c r="ANK98" s="17"/>
      <c r="ANL98" s="17"/>
      <c r="ANM98" s="17"/>
      <c r="ANN98" s="17"/>
      <c r="ANO98" s="17"/>
      <c r="ANP98" s="17"/>
      <c r="ANQ98" s="17"/>
      <c r="ANR98" s="17"/>
      <c r="ANS98" s="17"/>
      <c r="ANT98" s="17"/>
      <c r="ANU98" s="17"/>
      <c r="ANV98" s="17"/>
      <c r="ANW98" s="17"/>
      <c r="ANX98" s="17"/>
      <c r="ANY98" s="17"/>
      <c r="ANZ98" s="17"/>
      <c r="AOA98" s="17"/>
      <c r="AOB98" s="17"/>
      <c r="AOC98" s="17"/>
      <c r="AOD98" s="17"/>
      <c r="AOE98" s="17"/>
      <c r="AOF98" s="17"/>
      <c r="AOG98" s="17"/>
      <c r="AOH98" s="17"/>
      <c r="AOI98" s="17"/>
      <c r="AOJ98" s="17"/>
      <c r="AOK98" s="17"/>
      <c r="AOL98" s="17"/>
      <c r="AOM98" s="17"/>
      <c r="AON98" s="17"/>
      <c r="AOO98" s="17"/>
      <c r="AOP98" s="17"/>
      <c r="AOQ98" s="17"/>
      <c r="AOR98" s="17"/>
      <c r="AOS98" s="17"/>
      <c r="AOT98" s="17"/>
      <c r="AOU98" s="17"/>
      <c r="AOV98" s="17"/>
      <c r="AOW98" s="17"/>
      <c r="AOX98" s="17"/>
      <c r="AOY98" s="17"/>
      <c r="AOZ98" s="17"/>
      <c r="APA98" s="17"/>
      <c r="APB98" s="17"/>
      <c r="APC98" s="17"/>
      <c r="APD98" s="17"/>
      <c r="APE98" s="17"/>
      <c r="APF98" s="17"/>
      <c r="APG98" s="17"/>
      <c r="APH98" s="17"/>
      <c r="API98" s="17"/>
      <c r="APJ98" s="17"/>
      <c r="APK98" s="17"/>
      <c r="APL98" s="17"/>
      <c r="APM98" s="17"/>
      <c r="APN98" s="17"/>
      <c r="APO98" s="17"/>
      <c r="APP98" s="17"/>
      <c r="APQ98" s="17"/>
      <c r="APR98" s="17"/>
      <c r="APS98" s="17"/>
      <c r="APT98" s="17"/>
      <c r="APU98" s="17"/>
      <c r="APV98" s="17"/>
      <c r="APW98" s="17"/>
      <c r="APX98" s="17"/>
      <c r="APY98" s="17"/>
      <c r="APZ98" s="17"/>
      <c r="AQA98" s="17"/>
      <c r="AQB98" s="17"/>
      <c r="AQC98" s="17"/>
      <c r="AQD98" s="17"/>
      <c r="AQE98" s="17"/>
      <c r="AQF98" s="17"/>
      <c r="AQG98" s="17"/>
      <c r="AQH98" s="17"/>
      <c r="AQI98" s="17"/>
      <c r="AQJ98" s="17"/>
      <c r="AQK98" s="17"/>
      <c r="AQL98" s="17"/>
      <c r="AQM98" s="17"/>
      <c r="AQN98" s="17"/>
      <c r="AQO98" s="17"/>
      <c r="AQP98" s="17"/>
      <c r="AQQ98" s="17"/>
      <c r="AQR98" s="17"/>
      <c r="AQS98" s="17"/>
      <c r="AQT98" s="17"/>
      <c r="AQU98" s="17"/>
      <c r="AQV98" s="17"/>
      <c r="AQW98" s="17"/>
      <c r="AQX98" s="17"/>
      <c r="AQY98" s="17"/>
      <c r="AQZ98" s="17"/>
      <c r="ARA98" s="17"/>
      <c r="ARB98" s="17"/>
      <c r="ARC98" s="17"/>
      <c r="ARD98" s="17"/>
      <c r="ARE98" s="17"/>
      <c r="ARF98" s="17"/>
      <c r="ARG98" s="17"/>
      <c r="ARH98" s="17"/>
      <c r="ARI98" s="17"/>
      <c r="ARJ98" s="17"/>
      <c r="ARK98" s="17"/>
      <c r="ARL98" s="17"/>
      <c r="ARM98" s="17"/>
      <c r="ARN98" s="17"/>
      <c r="ARO98" s="17"/>
      <c r="ARP98" s="17"/>
      <c r="ARQ98" s="17"/>
      <c r="ARR98" s="17"/>
      <c r="ARS98" s="17"/>
      <c r="ART98" s="17"/>
      <c r="ARU98" s="17"/>
      <c r="ARV98" s="17"/>
      <c r="ARW98" s="17"/>
      <c r="ARX98" s="17"/>
      <c r="ARY98" s="17"/>
      <c r="ARZ98" s="17"/>
      <c r="ASA98" s="17"/>
      <c r="ASB98" s="17"/>
      <c r="ASC98" s="17"/>
      <c r="ASD98" s="17"/>
      <c r="ASE98" s="17"/>
      <c r="ASF98" s="17"/>
      <c r="ASG98" s="17"/>
      <c r="ASH98" s="17"/>
      <c r="ASI98" s="17"/>
      <c r="ASJ98" s="17"/>
      <c r="ASK98" s="17"/>
      <c r="ASL98" s="17"/>
      <c r="ASM98" s="17"/>
      <c r="ASN98" s="17"/>
      <c r="ASO98" s="17"/>
      <c r="ASP98" s="17"/>
      <c r="ASQ98" s="17"/>
      <c r="ASR98" s="17"/>
      <c r="ASS98" s="17"/>
      <c r="AST98" s="17"/>
      <c r="ASU98" s="17"/>
      <c r="ASV98" s="17"/>
      <c r="ASW98" s="17"/>
      <c r="ASX98" s="17"/>
      <c r="ASY98" s="17"/>
      <c r="ASZ98" s="17"/>
      <c r="ATA98" s="17"/>
      <c r="ATB98" s="17"/>
      <c r="ATC98" s="17"/>
      <c r="ATD98" s="17"/>
      <c r="ATE98" s="17"/>
      <c r="ATF98" s="17"/>
      <c r="ATG98" s="17"/>
      <c r="ATH98" s="17"/>
      <c r="ATI98" s="17"/>
      <c r="ATJ98" s="17"/>
      <c r="ATK98" s="17"/>
      <c r="ATL98" s="17"/>
      <c r="ATM98" s="17"/>
      <c r="ATN98" s="17"/>
      <c r="ATO98" s="17"/>
      <c r="ATP98" s="17"/>
      <c r="ATQ98" s="17"/>
      <c r="ATR98" s="17"/>
      <c r="ATS98" s="17"/>
      <c r="ATT98" s="17"/>
      <c r="ATU98" s="17"/>
      <c r="ATV98" s="17"/>
      <c r="ATW98" s="17"/>
      <c r="ATX98" s="17"/>
      <c r="ATY98" s="17"/>
      <c r="ATZ98" s="17"/>
      <c r="AUA98" s="17"/>
      <c r="AUB98" s="17"/>
      <c r="AUC98" s="17"/>
      <c r="AUD98" s="17"/>
      <c r="AUE98" s="17"/>
      <c r="AUF98" s="17"/>
      <c r="AUG98" s="17"/>
      <c r="AUH98" s="17"/>
      <c r="AUI98" s="17"/>
      <c r="AUJ98" s="17"/>
      <c r="AUK98" s="17"/>
      <c r="AUL98" s="17"/>
      <c r="AUM98" s="17"/>
      <c r="AUN98" s="17"/>
      <c r="AUO98" s="17"/>
      <c r="AUP98" s="17"/>
      <c r="AUQ98" s="17"/>
      <c r="AUR98" s="17"/>
      <c r="AUS98" s="17"/>
      <c r="AUT98" s="17"/>
      <c r="AUU98" s="17"/>
      <c r="AUV98" s="17"/>
      <c r="AUW98" s="17"/>
      <c r="AUX98" s="17"/>
      <c r="AUY98" s="17"/>
      <c r="AUZ98" s="17"/>
      <c r="AVA98" s="17"/>
      <c r="AVB98" s="17"/>
      <c r="AVC98" s="17"/>
      <c r="AVD98" s="17"/>
      <c r="AVE98" s="17"/>
      <c r="AVF98" s="17"/>
      <c r="AVG98" s="17"/>
      <c r="AVH98" s="17"/>
      <c r="AVI98" s="17"/>
      <c r="AVJ98" s="17"/>
      <c r="AVK98" s="17"/>
      <c r="AVL98" s="17"/>
      <c r="AVM98" s="17"/>
      <c r="AVN98" s="17"/>
      <c r="AVO98" s="17"/>
      <c r="AVP98" s="17"/>
      <c r="AVQ98" s="17"/>
      <c r="AVR98" s="17"/>
      <c r="AVS98" s="17"/>
      <c r="AVT98" s="17"/>
      <c r="AVU98" s="17"/>
      <c r="AVV98" s="17"/>
      <c r="AVW98" s="17"/>
      <c r="AVX98" s="17"/>
      <c r="AVY98" s="17"/>
      <c r="AVZ98" s="17"/>
      <c r="AWA98" s="17"/>
      <c r="AWB98" s="17"/>
      <c r="AWC98" s="17"/>
      <c r="AWD98" s="17"/>
      <c r="AWE98" s="17"/>
      <c r="AWF98" s="17"/>
      <c r="AWG98" s="17"/>
      <c r="AWH98" s="17"/>
      <c r="AWI98" s="17"/>
      <c r="AWJ98" s="17"/>
      <c r="AWK98" s="17"/>
      <c r="AWL98" s="17"/>
      <c r="AWM98" s="17"/>
      <c r="AWN98" s="17"/>
      <c r="AWO98" s="17"/>
      <c r="AWP98" s="17"/>
      <c r="AWQ98" s="17"/>
      <c r="AWR98" s="17"/>
      <c r="AWS98" s="17"/>
      <c r="AWT98" s="17"/>
      <c r="AWU98" s="17"/>
      <c r="AWV98" s="17"/>
      <c r="AWW98" s="17"/>
      <c r="AWX98" s="17"/>
      <c r="AWY98" s="17"/>
      <c r="AWZ98" s="17"/>
      <c r="AXA98" s="17"/>
      <c r="AXB98" s="17"/>
      <c r="AXC98" s="17"/>
      <c r="AXD98" s="17"/>
      <c r="AXE98" s="17"/>
      <c r="AXF98" s="17"/>
      <c r="AXG98" s="17"/>
      <c r="AXH98" s="17"/>
      <c r="AXI98" s="17"/>
      <c r="AXJ98" s="17"/>
      <c r="AXK98" s="17"/>
      <c r="AXL98" s="17"/>
      <c r="AXM98" s="17"/>
      <c r="AXN98" s="17"/>
      <c r="AXO98" s="17"/>
      <c r="AXP98" s="17"/>
      <c r="AXQ98" s="17"/>
      <c r="AXR98" s="17"/>
      <c r="AXS98" s="17"/>
      <c r="AXT98" s="17"/>
      <c r="AXU98" s="17"/>
      <c r="AXV98" s="17"/>
      <c r="AXW98" s="17"/>
      <c r="AXX98" s="17"/>
      <c r="AXY98" s="17"/>
      <c r="AXZ98" s="17"/>
      <c r="AYA98" s="17"/>
      <c r="AYB98" s="17"/>
      <c r="AYC98" s="17"/>
      <c r="AYD98" s="17"/>
      <c r="AYE98" s="17"/>
      <c r="AYF98" s="17"/>
      <c r="AYG98" s="17"/>
      <c r="AYH98" s="17"/>
      <c r="AYI98" s="17"/>
      <c r="AYJ98" s="17"/>
      <c r="AYK98" s="17"/>
      <c r="AYL98" s="17"/>
      <c r="AYM98" s="17"/>
      <c r="AYN98" s="17"/>
      <c r="AYO98" s="17"/>
      <c r="AYP98" s="17"/>
      <c r="AYQ98" s="17"/>
      <c r="AYR98" s="17"/>
      <c r="AYS98" s="17"/>
      <c r="AYT98" s="17"/>
      <c r="AYU98" s="17"/>
      <c r="AYV98" s="17"/>
      <c r="AYW98" s="17"/>
      <c r="AYX98" s="17"/>
      <c r="AYY98" s="17"/>
      <c r="AYZ98" s="17"/>
      <c r="AZA98" s="17"/>
      <c r="AZB98" s="17"/>
      <c r="AZC98" s="17"/>
      <c r="AZD98" s="17"/>
      <c r="AZE98" s="17"/>
      <c r="AZF98" s="17"/>
      <c r="AZG98" s="17"/>
      <c r="AZH98" s="17"/>
      <c r="AZI98" s="17"/>
      <c r="AZJ98" s="17"/>
      <c r="AZK98" s="17"/>
      <c r="AZL98" s="17"/>
      <c r="AZM98" s="17"/>
      <c r="AZN98" s="17"/>
      <c r="AZO98" s="17"/>
      <c r="AZP98" s="17"/>
      <c r="AZQ98" s="17"/>
      <c r="AZR98" s="17"/>
      <c r="AZS98" s="17"/>
      <c r="AZT98" s="17"/>
      <c r="AZU98" s="17"/>
      <c r="AZV98" s="17"/>
      <c r="AZW98" s="17"/>
      <c r="AZX98" s="17"/>
      <c r="AZY98" s="17"/>
      <c r="AZZ98" s="17"/>
      <c r="BAA98" s="17"/>
      <c r="BAB98" s="17"/>
      <c r="BAC98" s="17"/>
      <c r="BAD98" s="17"/>
      <c r="BAE98" s="17"/>
      <c r="BAF98" s="17"/>
      <c r="BAG98" s="17"/>
      <c r="BAH98" s="17"/>
      <c r="BAI98" s="17"/>
      <c r="BAJ98" s="17"/>
      <c r="BAK98" s="17"/>
      <c r="BAL98" s="17"/>
      <c r="BAM98" s="17"/>
      <c r="BAN98" s="17"/>
      <c r="BAO98" s="17"/>
      <c r="BAP98" s="17"/>
      <c r="BAQ98" s="17"/>
      <c r="BAR98" s="17"/>
      <c r="BAS98" s="17"/>
      <c r="BAT98" s="17"/>
      <c r="BAU98" s="17"/>
      <c r="BAV98" s="17"/>
      <c r="BAW98" s="17"/>
      <c r="BAX98" s="17"/>
      <c r="BAY98" s="17"/>
      <c r="BAZ98" s="17"/>
      <c r="BBA98" s="17"/>
      <c r="BBB98" s="17"/>
      <c r="BBC98" s="17"/>
      <c r="BBD98" s="17"/>
      <c r="BBE98" s="17"/>
      <c r="BBF98" s="17"/>
      <c r="BBG98" s="17"/>
      <c r="BBH98" s="17"/>
      <c r="BBI98" s="17"/>
      <c r="BBJ98" s="17"/>
      <c r="BBK98" s="17"/>
      <c r="BBL98" s="17"/>
      <c r="BBM98" s="17"/>
      <c r="BBN98" s="17"/>
      <c r="BBO98" s="17"/>
      <c r="BBP98" s="17"/>
      <c r="BBQ98" s="17"/>
      <c r="BBR98" s="17"/>
      <c r="BBS98" s="17"/>
      <c r="BBT98" s="17"/>
      <c r="BBU98" s="17"/>
      <c r="BBV98" s="17"/>
      <c r="BBW98" s="17"/>
      <c r="BBX98" s="17"/>
      <c r="BBY98" s="17"/>
      <c r="BBZ98" s="17"/>
      <c r="BCA98" s="17"/>
      <c r="BCB98" s="17"/>
      <c r="BCC98" s="17"/>
      <c r="BCD98" s="17"/>
      <c r="BCE98" s="17"/>
      <c r="BCF98" s="17"/>
      <c r="BCG98" s="17"/>
      <c r="BCH98" s="17"/>
      <c r="BCI98" s="17"/>
      <c r="BCJ98" s="17"/>
      <c r="BCK98" s="17"/>
      <c r="BCL98" s="17"/>
      <c r="BCM98" s="17"/>
      <c r="BCN98" s="17"/>
      <c r="BCO98" s="17"/>
      <c r="BCP98" s="17"/>
      <c r="BCQ98" s="17"/>
      <c r="BCR98" s="17"/>
      <c r="BCS98" s="17"/>
      <c r="BCT98" s="17"/>
      <c r="BCU98" s="17"/>
      <c r="BCV98" s="17"/>
      <c r="BCW98" s="17"/>
      <c r="BCX98" s="17"/>
      <c r="BCY98" s="17"/>
      <c r="BCZ98" s="17"/>
      <c r="BDA98" s="17"/>
      <c r="BDB98" s="17"/>
      <c r="BDC98" s="17"/>
      <c r="BDD98" s="17"/>
      <c r="BDE98" s="17"/>
      <c r="BDF98" s="17"/>
      <c r="BDG98" s="17"/>
      <c r="BDH98" s="17"/>
      <c r="BDI98" s="17"/>
      <c r="BDJ98" s="17"/>
      <c r="BDK98" s="17"/>
      <c r="BDL98" s="17"/>
      <c r="BDM98" s="17"/>
      <c r="BDN98" s="17"/>
      <c r="BDO98" s="17"/>
      <c r="BDP98" s="17"/>
      <c r="BDQ98" s="17"/>
      <c r="BDR98" s="17"/>
      <c r="BDS98" s="17"/>
      <c r="BDT98" s="17"/>
      <c r="BDU98" s="17"/>
      <c r="BDV98" s="17"/>
      <c r="BDW98" s="17"/>
      <c r="BDX98" s="17"/>
      <c r="BDY98" s="17"/>
      <c r="BDZ98" s="17"/>
      <c r="BEA98" s="17"/>
      <c r="BEB98" s="17"/>
      <c r="BEC98" s="17"/>
      <c r="BED98" s="17"/>
      <c r="BEE98" s="17"/>
      <c r="BEF98" s="17"/>
      <c r="BEG98" s="17"/>
      <c r="BEH98" s="17"/>
      <c r="BEI98" s="17"/>
      <c r="BEJ98" s="17"/>
      <c r="BEK98" s="17"/>
      <c r="BEL98" s="17"/>
      <c r="BEM98" s="17"/>
      <c r="BEN98" s="17"/>
      <c r="BEO98" s="17"/>
      <c r="BEP98" s="17"/>
      <c r="BEQ98" s="17"/>
      <c r="BER98" s="17"/>
      <c r="BES98" s="17"/>
      <c r="BET98" s="17"/>
      <c r="BEU98" s="17"/>
      <c r="BEV98" s="17"/>
      <c r="BEW98" s="17"/>
      <c r="BEX98" s="17"/>
      <c r="BEY98" s="17"/>
      <c r="BEZ98" s="17"/>
      <c r="BFA98" s="17"/>
      <c r="BFB98" s="17"/>
      <c r="BFC98" s="17"/>
      <c r="BFD98" s="17"/>
      <c r="BFE98" s="17"/>
      <c r="BFF98" s="17"/>
      <c r="BFG98" s="17"/>
      <c r="BFH98" s="17"/>
      <c r="BFI98" s="17"/>
      <c r="BFJ98" s="17"/>
      <c r="BFK98" s="17"/>
      <c r="BFL98" s="17"/>
      <c r="BFM98" s="17"/>
      <c r="BFN98" s="17"/>
      <c r="BFO98" s="17"/>
      <c r="BFP98" s="17"/>
      <c r="BFQ98" s="17"/>
      <c r="BFR98" s="17"/>
      <c r="BFS98" s="17"/>
      <c r="BFT98" s="17"/>
      <c r="BFU98" s="17"/>
      <c r="BFV98" s="17"/>
      <c r="BFW98" s="17"/>
      <c r="BFX98" s="17"/>
      <c r="BFY98" s="17"/>
      <c r="BFZ98" s="17"/>
      <c r="BGA98" s="17"/>
      <c r="BGB98" s="17"/>
      <c r="BGC98" s="17"/>
      <c r="BGD98" s="17"/>
      <c r="BGE98" s="17"/>
      <c r="BGF98" s="17"/>
      <c r="BGG98" s="17"/>
      <c r="BGH98" s="17"/>
      <c r="BGI98" s="17"/>
      <c r="BGJ98" s="17"/>
      <c r="BGK98" s="17"/>
      <c r="BGL98" s="17"/>
      <c r="BGM98" s="17"/>
      <c r="BGN98" s="17"/>
      <c r="BGO98" s="17"/>
      <c r="BGP98" s="17"/>
      <c r="BGQ98" s="17"/>
      <c r="BGR98" s="17"/>
      <c r="BGS98" s="17"/>
      <c r="BGT98" s="17"/>
      <c r="BGU98" s="17"/>
      <c r="BGV98" s="17"/>
      <c r="BGW98" s="17"/>
      <c r="BGX98" s="17"/>
      <c r="BGY98" s="17"/>
      <c r="BGZ98" s="17"/>
      <c r="BHA98" s="17"/>
      <c r="BHB98" s="17"/>
      <c r="BHC98" s="17"/>
      <c r="BHD98" s="17"/>
      <c r="BHE98" s="17"/>
      <c r="BHF98" s="17"/>
      <c r="BHG98" s="17"/>
      <c r="BHH98" s="17"/>
      <c r="BHI98" s="17"/>
      <c r="BHJ98" s="17"/>
      <c r="BHK98" s="17"/>
      <c r="BHL98" s="17"/>
      <c r="BHM98" s="17"/>
      <c r="BHN98" s="17"/>
      <c r="BHO98" s="17"/>
      <c r="BHP98" s="17"/>
      <c r="BHQ98" s="17"/>
      <c r="BHR98" s="17"/>
      <c r="BHS98" s="17"/>
      <c r="BHT98" s="17"/>
      <c r="BHU98" s="17"/>
      <c r="BHV98" s="17"/>
      <c r="BHW98" s="17"/>
      <c r="BHX98" s="17"/>
      <c r="BHY98" s="17"/>
      <c r="BHZ98" s="17"/>
      <c r="BIA98" s="17"/>
      <c r="BIB98" s="17"/>
      <c r="BIC98" s="17"/>
      <c r="BID98" s="17"/>
      <c r="BIE98" s="17"/>
      <c r="BIF98" s="17"/>
      <c r="BIG98" s="17"/>
      <c r="BIH98" s="17"/>
      <c r="BII98" s="17"/>
      <c r="BIJ98" s="17"/>
      <c r="BIK98" s="17"/>
      <c r="BIL98" s="17"/>
      <c r="BIM98" s="17"/>
      <c r="BIN98" s="17"/>
      <c r="BIO98" s="17"/>
      <c r="BIP98" s="17"/>
      <c r="BIQ98" s="17"/>
      <c r="BIR98" s="17"/>
      <c r="BIS98" s="17"/>
      <c r="BIT98" s="17"/>
      <c r="BIU98" s="17"/>
      <c r="BIV98" s="17"/>
      <c r="BIW98" s="17"/>
      <c r="BIX98" s="17"/>
      <c r="BIY98" s="17"/>
      <c r="BIZ98" s="17"/>
      <c r="BJA98" s="17"/>
      <c r="BJB98" s="17"/>
      <c r="BJC98" s="17"/>
      <c r="BJD98" s="17"/>
      <c r="BJE98" s="17"/>
      <c r="BJF98" s="17"/>
      <c r="BJG98" s="17"/>
      <c r="BJH98" s="17"/>
      <c r="BJI98" s="17"/>
      <c r="BJJ98" s="17"/>
      <c r="BJK98" s="17"/>
      <c r="BJL98" s="17"/>
      <c r="BJM98" s="17"/>
      <c r="BJN98" s="17"/>
      <c r="BJO98" s="17"/>
      <c r="BJP98" s="17"/>
      <c r="BJQ98" s="17"/>
      <c r="BJR98" s="17"/>
      <c r="BJS98" s="17"/>
      <c r="BJT98" s="17"/>
      <c r="BJU98" s="17"/>
      <c r="BJV98" s="17"/>
      <c r="BJW98" s="17"/>
      <c r="BJX98" s="17"/>
      <c r="BJY98" s="17"/>
      <c r="BJZ98" s="17"/>
      <c r="BKA98" s="17"/>
      <c r="BKB98" s="17"/>
      <c r="BKC98" s="17"/>
      <c r="BKD98" s="17"/>
      <c r="BKE98" s="17"/>
      <c r="BKF98" s="17"/>
      <c r="BKG98" s="17"/>
      <c r="BKH98" s="17"/>
      <c r="BKI98" s="17"/>
      <c r="BKJ98" s="17"/>
      <c r="BKK98" s="17"/>
      <c r="BKL98" s="17"/>
      <c r="BKM98" s="17"/>
      <c r="BKN98" s="17"/>
      <c r="BKO98" s="17"/>
      <c r="BKP98" s="17"/>
      <c r="BKQ98" s="17"/>
      <c r="BKR98" s="17"/>
      <c r="BKS98" s="17"/>
      <c r="BKT98" s="17"/>
      <c r="BKU98" s="17"/>
      <c r="BKV98" s="17"/>
      <c r="BKW98" s="17"/>
      <c r="BKX98" s="17"/>
      <c r="BKY98" s="17"/>
      <c r="BKZ98" s="17"/>
      <c r="BLA98" s="17"/>
      <c r="BLB98" s="17"/>
      <c r="BLC98" s="17"/>
      <c r="BLD98" s="17"/>
      <c r="BLE98" s="17"/>
      <c r="BLF98" s="17"/>
      <c r="BLG98" s="17"/>
      <c r="BLH98" s="17"/>
      <c r="BLI98" s="17"/>
      <c r="BLJ98" s="17"/>
      <c r="BLK98" s="17"/>
      <c r="BLL98" s="17"/>
      <c r="BLM98" s="17"/>
      <c r="BLN98" s="17"/>
      <c r="BLO98" s="17"/>
      <c r="BLP98" s="17"/>
      <c r="BLQ98" s="17"/>
      <c r="BLR98" s="17"/>
      <c r="BLS98" s="17"/>
      <c r="BLT98" s="17"/>
      <c r="BLU98" s="17"/>
      <c r="BLV98" s="17"/>
      <c r="BLW98" s="17"/>
      <c r="BLX98" s="17"/>
      <c r="BLY98" s="17"/>
      <c r="BLZ98" s="17"/>
      <c r="BMA98" s="17"/>
      <c r="BMB98" s="17"/>
      <c r="BMC98" s="17"/>
      <c r="BMD98" s="17"/>
      <c r="BME98" s="17"/>
      <c r="BMF98" s="17"/>
      <c r="BMG98" s="17"/>
      <c r="BMH98" s="17"/>
      <c r="BMI98" s="17"/>
      <c r="BMJ98" s="17"/>
      <c r="BMK98" s="17"/>
      <c r="BML98" s="17"/>
      <c r="BMM98" s="17"/>
      <c r="BMN98" s="17"/>
      <c r="BMO98" s="17"/>
      <c r="BMP98" s="17"/>
      <c r="BMQ98" s="17"/>
      <c r="BMR98" s="17"/>
      <c r="BMS98" s="17"/>
      <c r="BMT98" s="17"/>
      <c r="BMU98" s="17"/>
      <c r="BMV98" s="17"/>
      <c r="BMW98" s="17"/>
      <c r="BMX98" s="17"/>
      <c r="BMY98" s="17"/>
      <c r="BMZ98" s="17"/>
      <c r="BNA98" s="17"/>
      <c r="BNB98" s="17"/>
      <c r="BNC98" s="17"/>
      <c r="BND98" s="17"/>
      <c r="BNE98" s="17"/>
      <c r="BNF98" s="17"/>
      <c r="BNG98" s="17"/>
      <c r="BNH98" s="17"/>
      <c r="BNI98" s="17"/>
      <c r="BNJ98" s="17"/>
      <c r="BNK98" s="17"/>
      <c r="BNL98" s="17"/>
      <c r="BNM98" s="17"/>
      <c r="BNN98" s="17"/>
      <c r="BNO98" s="17"/>
      <c r="BNP98" s="17"/>
      <c r="BNQ98" s="17"/>
      <c r="BNR98" s="17"/>
      <c r="BNS98" s="17"/>
      <c r="BNT98" s="17"/>
      <c r="BNU98" s="17"/>
      <c r="BNV98" s="17"/>
      <c r="BNW98" s="17"/>
      <c r="BNX98" s="17"/>
      <c r="BNY98" s="17"/>
      <c r="BNZ98" s="17"/>
      <c r="BOA98" s="17"/>
      <c r="BOB98" s="17"/>
      <c r="BOC98" s="17"/>
      <c r="BOD98" s="17"/>
      <c r="BOE98" s="17"/>
      <c r="BOF98" s="17"/>
      <c r="BOG98" s="17"/>
      <c r="BOH98" s="17"/>
      <c r="BOI98" s="17"/>
      <c r="BOJ98" s="17"/>
      <c r="BOK98" s="17"/>
      <c r="BOL98" s="17"/>
      <c r="BOM98" s="17"/>
      <c r="BON98" s="17"/>
      <c r="BOO98" s="17"/>
      <c r="BOP98" s="17"/>
      <c r="BOQ98" s="17"/>
      <c r="BOR98" s="17"/>
      <c r="BOS98" s="17"/>
      <c r="BOT98" s="17"/>
      <c r="BOU98" s="17"/>
      <c r="BOV98" s="17"/>
      <c r="BOW98" s="17"/>
      <c r="BOX98" s="17"/>
      <c r="BOY98" s="17"/>
      <c r="BOZ98" s="17"/>
      <c r="BPA98" s="17"/>
      <c r="BPB98" s="17"/>
      <c r="BPC98" s="17"/>
      <c r="BPD98" s="17"/>
      <c r="BPE98" s="17"/>
      <c r="BPF98" s="17"/>
      <c r="BPG98" s="17"/>
      <c r="BPH98" s="17"/>
      <c r="BPI98" s="17"/>
      <c r="BPJ98" s="17"/>
      <c r="BPK98" s="17"/>
      <c r="BPL98" s="17"/>
      <c r="BPM98" s="17"/>
      <c r="BPN98" s="17"/>
      <c r="BPO98" s="17"/>
      <c r="BPP98" s="17"/>
      <c r="BPQ98" s="17"/>
      <c r="BPR98" s="17"/>
      <c r="BPS98" s="17"/>
      <c r="BPT98" s="17"/>
      <c r="BPU98" s="17"/>
      <c r="BPV98" s="17"/>
      <c r="BPW98" s="17"/>
      <c r="BPX98" s="17"/>
      <c r="BPY98" s="17"/>
      <c r="BPZ98" s="17"/>
      <c r="BQA98" s="17"/>
      <c r="BQB98" s="17"/>
      <c r="BQC98" s="17"/>
      <c r="BQD98" s="17"/>
      <c r="BQE98" s="17"/>
      <c r="BQF98" s="17"/>
      <c r="BQG98" s="17"/>
      <c r="BQH98" s="17"/>
      <c r="BQI98" s="17"/>
      <c r="BQJ98" s="17"/>
      <c r="BQK98" s="17"/>
      <c r="BQL98" s="17"/>
      <c r="BQM98" s="17"/>
      <c r="BQN98" s="17"/>
      <c r="BQO98" s="17"/>
      <c r="BQP98" s="17"/>
      <c r="BQQ98" s="17"/>
      <c r="BQR98" s="17"/>
      <c r="BQS98" s="17"/>
      <c r="BQT98" s="17"/>
      <c r="BQU98" s="17"/>
      <c r="BQV98" s="17"/>
      <c r="BQW98" s="17"/>
      <c r="BQX98" s="17"/>
      <c r="BQY98" s="17"/>
      <c r="BQZ98" s="17"/>
      <c r="BRA98" s="17"/>
      <c r="BRB98" s="17"/>
      <c r="BRC98" s="17"/>
      <c r="BRD98" s="17"/>
      <c r="BRE98" s="17"/>
      <c r="BRF98" s="17"/>
      <c r="BRG98" s="17"/>
      <c r="BRH98" s="17"/>
      <c r="BRI98" s="17"/>
      <c r="BRJ98" s="17"/>
      <c r="BRK98" s="17"/>
      <c r="BRL98" s="17"/>
      <c r="BRM98" s="17"/>
      <c r="BRN98" s="17"/>
      <c r="BRO98" s="17"/>
      <c r="BRP98" s="17"/>
      <c r="BRQ98" s="17"/>
      <c r="BRR98" s="17"/>
      <c r="BRS98" s="17"/>
      <c r="BRT98" s="17"/>
      <c r="BRU98" s="17"/>
      <c r="BRV98" s="17"/>
      <c r="BRW98" s="17"/>
      <c r="BRX98" s="17"/>
      <c r="BRY98" s="17"/>
      <c r="BRZ98" s="17"/>
      <c r="BSA98" s="17"/>
      <c r="BSB98" s="17"/>
      <c r="BSC98" s="17"/>
      <c r="BSD98" s="17"/>
      <c r="BSE98" s="17"/>
      <c r="BSF98" s="17"/>
      <c r="BSG98" s="17"/>
      <c r="BSH98" s="17"/>
      <c r="BSI98" s="17"/>
      <c r="BSJ98" s="17"/>
      <c r="BSK98" s="17"/>
      <c r="BSL98" s="17"/>
      <c r="BSM98" s="17"/>
      <c r="BSN98" s="17"/>
      <c r="BSO98" s="17"/>
      <c r="BSP98" s="17"/>
      <c r="BSQ98" s="17"/>
      <c r="BSR98" s="17"/>
      <c r="BSS98" s="17"/>
      <c r="BST98" s="17"/>
      <c r="BSU98" s="17"/>
      <c r="BSV98" s="17"/>
      <c r="BSW98" s="17"/>
      <c r="BSX98" s="17"/>
      <c r="BSY98" s="17"/>
      <c r="BSZ98" s="17"/>
      <c r="BTA98" s="17"/>
      <c r="BTB98" s="17"/>
      <c r="BTC98" s="17"/>
      <c r="BTD98" s="17"/>
      <c r="BTE98" s="17"/>
      <c r="BTF98" s="17"/>
      <c r="BTG98" s="17"/>
      <c r="BTH98" s="17"/>
      <c r="BTI98" s="17"/>
      <c r="BTJ98" s="17"/>
      <c r="BTK98" s="17"/>
      <c r="BTL98" s="17"/>
      <c r="BTM98" s="17"/>
      <c r="BTN98" s="17"/>
      <c r="BTO98" s="17"/>
      <c r="BTP98" s="17"/>
      <c r="BTQ98" s="17"/>
      <c r="BTR98" s="17"/>
      <c r="BTS98" s="17"/>
      <c r="BTT98" s="17"/>
      <c r="BTU98" s="17"/>
      <c r="BTV98" s="17"/>
      <c r="BTW98" s="17"/>
      <c r="BTX98" s="17"/>
      <c r="BTY98" s="17"/>
      <c r="BTZ98" s="17"/>
      <c r="BUA98" s="17"/>
      <c r="BUB98" s="17"/>
      <c r="BUC98" s="17"/>
      <c r="BUD98" s="17"/>
      <c r="BUE98" s="17"/>
      <c r="BUF98" s="17"/>
      <c r="BUG98" s="17"/>
      <c r="BUH98" s="17"/>
      <c r="BUI98" s="17"/>
      <c r="BUJ98" s="17"/>
      <c r="BUK98" s="17"/>
      <c r="BUL98" s="17"/>
      <c r="BUM98" s="17"/>
      <c r="BUN98" s="17"/>
      <c r="BUO98" s="17"/>
      <c r="BUP98" s="17"/>
      <c r="BUQ98" s="17"/>
      <c r="BUR98" s="17"/>
      <c r="BUS98" s="17"/>
      <c r="BUT98" s="17"/>
      <c r="BUU98" s="17"/>
      <c r="BUV98" s="17"/>
      <c r="BUW98" s="17"/>
      <c r="BUX98" s="17"/>
      <c r="BUY98" s="17"/>
      <c r="BUZ98" s="17"/>
      <c r="BVA98" s="17"/>
      <c r="BVB98" s="17"/>
      <c r="BVC98" s="17"/>
      <c r="BVD98" s="17"/>
      <c r="BVE98" s="17"/>
      <c r="BVF98" s="17"/>
      <c r="BVG98" s="17"/>
      <c r="BVH98" s="17"/>
      <c r="BVI98" s="17"/>
      <c r="BVJ98" s="17"/>
      <c r="BVK98" s="17"/>
      <c r="BVL98" s="17"/>
      <c r="BVM98" s="17"/>
      <c r="BVN98" s="17"/>
      <c r="BVO98" s="17"/>
      <c r="BVP98" s="17"/>
      <c r="BVQ98" s="17"/>
      <c r="BVR98" s="17"/>
      <c r="BVS98" s="17"/>
      <c r="BVT98" s="17"/>
      <c r="BVU98" s="17"/>
      <c r="BVV98" s="17"/>
      <c r="BVW98" s="17"/>
      <c r="BVX98" s="17"/>
      <c r="BVY98" s="17"/>
      <c r="BVZ98" s="17"/>
      <c r="BWA98" s="17"/>
      <c r="BWB98" s="17"/>
      <c r="BWC98" s="17"/>
      <c r="BWD98" s="17"/>
      <c r="BWE98" s="17"/>
      <c r="BWF98" s="17"/>
      <c r="BWG98" s="17"/>
      <c r="BWH98" s="17"/>
      <c r="BWI98" s="17"/>
      <c r="BWJ98" s="17"/>
      <c r="BWK98" s="17"/>
      <c r="BWL98" s="17"/>
      <c r="BWM98" s="17"/>
      <c r="BWN98" s="17"/>
      <c r="BWO98" s="17"/>
      <c r="BWP98" s="17"/>
      <c r="BWQ98" s="17"/>
      <c r="BWR98" s="17"/>
      <c r="BWS98" s="17"/>
      <c r="BWT98" s="17"/>
      <c r="BWU98" s="17"/>
      <c r="BWV98" s="17"/>
      <c r="BWW98" s="17"/>
      <c r="BWX98" s="17"/>
      <c r="BWY98" s="17"/>
      <c r="BWZ98" s="17"/>
      <c r="BXA98" s="17"/>
      <c r="BXB98" s="17"/>
      <c r="BXC98" s="17"/>
      <c r="BXD98" s="17"/>
      <c r="BXE98" s="17"/>
      <c r="BXF98" s="17"/>
      <c r="BXG98" s="17"/>
      <c r="BXH98" s="17"/>
      <c r="BXI98" s="17"/>
      <c r="BXJ98" s="17"/>
      <c r="BXK98" s="17"/>
      <c r="BXL98" s="17"/>
      <c r="BXM98" s="17"/>
      <c r="BXN98" s="17"/>
      <c r="BXO98" s="17"/>
      <c r="BXP98" s="17"/>
      <c r="BXQ98" s="17"/>
      <c r="BXR98" s="17"/>
      <c r="BXS98" s="17"/>
      <c r="BXT98" s="17"/>
      <c r="BXU98" s="17"/>
      <c r="BXV98" s="17"/>
      <c r="BXW98" s="17"/>
      <c r="BXX98" s="17"/>
      <c r="BXY98" s="17"/>
      <c r="BXZ98" s="17"/>
      <c r="BYA98" s="17"/>
      <c r="BYB98" s="17"/>
      <c r="BYC98" s="17"/>
      <c r="BYD98" s="17"/>
      <c r="BYE98" s="17"/>
      <c r="BYF98" s="17"/>
      <c r="BYG98" s="17"/>
      <c r="BYH98" s="17"/>
      <c r="BYI98" s="17"/>
      <c r="BYJ98" s="17"/>
      <c r="BYK98" s="17"/>
      <c r="BYL98" s="17"/>
      <c r="BYM98" s="17"/>
      <c r="BYN98" s="17"/>
      <c r="BYO98" s="17"/>
      <c r="BYP98" s="17"/>
      <c r="BYQ98" s="17"/>
      <c r="BYR98" s="17"/>
      <c r="BYS98" s="17"/>
      <c r="BYT98" s="17"/>
      <c r="BYU98" s="17"/>
      <c r="BYV98" s="17"/>
      <c r="BYW98" s="17"/>
      <c r="BYX98" s="17"/>
      <c r="BYY98" s="17"/>
      <c r="BYZ98" s="17"/>
      <c r="BZA98" s="17"/>
      <c r="BZB98" s="17"/>
      <c r="BZC98" s="17"/>
      <c r="BZD98" s="17"/>
      <c r="BZE98" s="17"/>
      <c r="BZF98" s="17"/>
      <c r="BZG98" s="17"/>
      <c r="BZH98" s="17"/>
      <c r="BZI98" s="17"/>
      <c r="BZJ98" s="17"/>
      <c r="BZK98" s="17"/>
      <c r="BZL98" s="17"/>
      <c r="BZM98" s="17"/>
      <c r="BZN98" s="17"/>
      <c r="BZO98" s="17"/>
      <c r="BZP98" s="17"/>
      <c r="BZQ98" s="17"/>
      <c r="BZR98" s="17"/>
      <c r="BZS98" s="17"/>
      <c r="BZT98" s="17"/>
      <c r="BZU98" s="17"/>
      <c r="BZV98" s="17"/>
      <c r="BZW98" s="17"/>
      <c r="BZX98" s="17"/>
      <c r="BZY98" s="17"/>
      <c r="BZZ98" s="17"/>
      <c r="CAA98" s="17"/>
      <c r="CAB98" s="17"/>
      <c r="CAC98" s="17"/>
      <c r="CAD98" s="17"/>
      <c r="CAE98" s="17"/>
      <c r="CAF98" s="17"/>
      <c r="CAG98" s="17"/>
      <c r="CAH98" s="17"/>
      <c r="CAI98" s="17"/>
      <c r="CAJ98" s="17"/>
      <c r="CAK98" s="17"/>
      <c r="CAL98" s="17"/>
      <c r="CAM98" s="17"/>
      <c r="CAN98" s="17"/>
      <c r="CAO98" s="17"/>
      <c r="CAP98" s="17"/>
      <c r="CAQ98" s="17"/>
      <c r="CAR98" s="17"/>
      <c r="CAS98" s="17"/>
      <c r="CAT98" s="17"/>
      <c r="CAU98" s="17"/>
      <c r="CAV98" s="17"/>
      <c r="CAW98" s="17"/>
      <c r="CAX98" s="17"/>
      <c r="CAY98" s="17"/>
      <c r="CAZ98" s="17"/>
      <c r="CBA98" s="17"/>
      <c r="CBB98" s="17"/>
      <c r="CBC98" s="17"/>
      <c r="CBD98" s="17"/>
      <c r="CBE98" s="17"/>
      <c r="CBF98" s="17"/>
      <c r="CBG98" s="17"/>
      <c r="CBH98" s="17"/>
      <c r="CBI98" s="17"/>
      <c r="CBJ98" s="17"/>
      <c r="CBK98" s="17"/>
      <c r="CBL98" s="17"/>
      <c r="CBM98" s="17"/>
      <c r="CBN98" s="17"/>
      <c r="CBO98" s="17"/>
      <c r="CBP98" s="17"/>
      <c r="CBQ98" s="17"/>
      <c r="CBR98" s="17"/>
      <c r="CBS98" s="17"/>
      <c r="CBT98" s="17"/>
      <c r="CBU98" s="17"/>
      <c r="CBV98" s="17"/>
      <c r="CBW98" s="17"/>
      <c r="CBX98" s="17"/>
      <c r="CBY98" s="17"/>
      <c r="CBZ98" s="17"/>
      <c r="CCA98" s="17"/>
      <c r="CCB98" s="17"/>
      <c r="CCC98" s="17"/>
      <c r="CCD98" s="17"/>
      <c r="CCE98" s="17"/>
      <c r="CCF98" s="17"/>
      <c r="CCG98" s="17"/>
      <c r="CCH98" s="17"/>
      <c r="CCI98" s="17"/>
      <c r="CCJ98" s="17"/>
      <c r="CCK98" s="17"/>
      <c r="CCL98" s="17"/>
      <c r="CCM98" s="17"/>
      <c r="CCN98" s="17"/>
      <c r="CCO98" s="17"/>
      <c r="CCP98" s="17"/>
      <c r="CCQ98" s="17"/>
      <c r="CCR98" s="17"/>
      <c r="CCS98" s="17"/>
      <c r="CCT98" s="17"/>
      <c r="CCU98" s="17"/>
      <c r="CCV98" s="17"/>
      <c r="CCW98" s="17"/>
      <c r="CCX98" s="17"/>
      <c r="CCY98" s="17"/>
      <c r="CCZ98" s="17"/>
      <c r="CDA98" s="17"/>
      <c r="CDB98" s="17"/>
      <c r="CDC98" s="17"/>
      <c r="CDD98" s="17"/>
      <c r="CDE98" s="17"/>
      <c r="CDF98" s="17"/>
      <c r="CDG98" s="17"/>
      <c r="CDH98" s="17"/>
      <c r="CDI98" s="17"/>
      <c r="CDJ98" s="17"/>
      <c r="CDK98" s="17"/>
      <c r="CDL98" s="17"/>
      <c r="CDM98" s="17"/>
      <c r="CDN98" s="17"/>
      <c r="CDO98" s="17"/>
      <c r="CDP98" s="17"/>
      <c r="CDQ98" s="17"/>
      <c r="CDR98" s="17"/>
      <c r="CDS98" s="17"/>
      <c r="CDT98" s="17"/>
      <c r="CDU98" s="17"/>
      <c r="CDV98" s="17"/>
      <c r="CDW98" s="17"/>
      <c r="CDX98" s="17"/>
      <c r="CDY98" s="17"/>
      <c r="CDZ98" s="17"/>
      <c r="CEA98" s="17"/>
      <c r="CEB98" s="17"/>
      <c r="CEC98" s="17"/>
      <c r="CED98" s="17"/>
      <c r="CEE98" s="17"/>
      <c r="CEF98" s="17"/>
      <c r="CEG98" s="17"/>
      <c r="CEH98" s="17"/>
      <c r="CEI98" s="17"/>
      <c r="CEJ98" s="17"/>
      <c r="CEK98" s="17"/>
      <c r="CEL98" s="17"/>
      <c r="CEM98" s="17"/>
      <c r="CEN98" s="17"/>
      <c r="CEO98" s="17"/>
      <c r="CEP98" s="17"/>
      <c r="CEQ98" s="17"/>
      <c r="CER98" s="17"/>
      <c r="CES98" s="17"/>
      <c r="CET98" s="17"/>
      <c r="CEU98" s="17"/>
      <c r="CEV98" s="17"/>
      <c r="CEW98" s="17"/>
      <c r="CEX98" s="17"/>
      <c r="CEY98" s="17"/>
      <c r="CEZ98" s="17"/>
      <c r="CFA98" s="17"/>
      <c r="CFB98" s="17"/>
      <c r="CFC98" s="17"/>
      <c r="CFD98" s="17"/>
      <c r="CFE98" s="17"/>
      <c r="CFF98" s="17"/>
      <c r="CFG98" s="17"/>
      <c r="CFH98" s="17"/>
      <c r="CFI98" s="17"/>
      <c r="CFJ98" s="17"/>
      <c r="CFK98" s="17"/>
      <c r="CFL98" s="17"/>
      <c r="CFM98" s="17"/>
      <c r="CFN98" s="17"/>
      <c r="CFO98" s="17"/>
      <c r="CFP98" s="17"/>
      <c r="CFQ98" s="17"/>
      <c r="CFR98" s="17"/>
      <c r="CFS98" s="17"/>
      <c r="CFT98" s="17"/>
      <c r="CFU98" s="17"/>
      <c r="CFV98" s="17"/>
      <c r="CFW98" s="17"/>
      <c r="CFX98" s="17"/>
      <c r="CFY98" s="17"/>
      <c r="CFZ98" s="17"/>
      <c r="CGA98" s="17"/>
      <c r="CGB98" s="17"/>
      <c r="CGC98" s="17"/>
      <c r="CGD98" s="17"/>
      <c r="CGE98" s="17"/>
      <c r="CGF98" s="17"/>
      <c r="CGG98" s="17"/>
      <c r="CGH98" s="17"/>
      <c r="CGI98" s="17"/>
      <c r="CGJ98" s="17"/>
      <c r="CGK98" s="17"/>
      <c r="CGL98" s="17"/>
      <c r="CGM98" s="17"/>
      <c r="CGN98" s="17"/>
      <c r="CGO98" s="17"/>
      <c r="CGP98" s="17"/>
      <c r="CGQ98" s="17"/>
      <c r="CGR98" s="17"/>
      <c r="CGS98" s="17"/>
      <c r="CGT98" s="17"/>
      <c r="CGU98" s="17"/>
      <c r="CGV98" s="17"/>
      <c r="CGW98" s="17"/>
      <c r="CGX98" s="17"/>
      <c r="CGY98" s="17"/>
      <c r="CGZ98" s="17"/>
      <c r="CHA98" s="17"/>
      <c r="CHB98" s="17"/>
      <c r="CHC98" s="17"/>
      <c r="CHD98" s="17"/>
      <c r="CHE98" s="17"/>
      <c r="CHF98" s="17"/>
      <c r="CHG98" s="17"/>
      <c r="CHH98" s="17"/>
      <c r="CHI98" s="17"/>
      <c r="CHJ98" s="17"/>
      <c r="CHK98" s="17"/>
      <c r="CHL98" s="17"/>
      <c r="CHM98" s="17"/>
      <c r="CHN98" s="17"/>
      <c r="CHO98" s="17"/>
      <c r="CHP98" s="17"/>
      <c r="CHQ98" s="17"/>
      <c r="CHR98" s="17"/>
      <c r="CHS98" s="17"/>
      <c r="CHT98" s="17"/>
      <c r="CHU98" s="17"/>
      <c r="CHV98" s="17"/>
      <c r="CHW98" s="17"/>
      <c r="CHX98" s="17"/>
      <c r="CHY98" s="17"/>
      <c r="CHZ98" s="17"/>
      <c r="CIA98" s="17"/>
      <c r="CIB98" s="17"/>
      <c r="CIC98" s="17"/>
      <c r="CID98" s="17"/>
      <c r="CIE98" s="17"/>
      <c r="CIF98" s="17"/>
      <c r="CIG98" s="17"/>
      <c r="CIH98" s="17"/>
      <c r="CII98" s="17"/>
      <c r="CIJ98" s="17"/>
      <c r="CIK98" s="17"/>
      <c r="CIL98" s="17"/>
      <c r="CIM98" s="17"/>
      <c r="CIN98" s="17"/>
      <c r="CIO98" s="17"/>
      <c r="CIP98" s="17"/>
      <c r="CIQ98" s="17"/>
      <c r="CIR98" s="17"/>
      <c r="CIS98" s="17"/>
      <c r="CIT98" s="17"/>
      <c r="CIU98" s="17"/>
      <c r="CIV98" s="17"/>
      <c r="CIW98" s="17"/>
      <c r="CIX98" s="17"/>
      <c r="CIY98" s="17"/>
      <c r="CIZ98" s="17"/>
      <c r="CJA98" s="17"/>
      <c r="CJB98" s="17"/>
      <c r="CJC98" s="17"/>
      <c r="CJD98" s="17"/>
      <c r="CJE98" s="17"/>
      <c r="CJF98" s="17"/>
      <c r="CJG98" s="17"/>
      <c r="CJH98" s="17"/>
      <c r="CJI98" s="17"/>
      <c r="CJJ98" s="17"/>
      <c r="CJK98" s="17"/>
      <c r="CJL98" s="17"/>
      <c r="CJM98" s="17"/>
      <c r="CJN98" s="17"/>
      <c r="CJO98" s="17"/>
      <c r="CJP98" s="17"/>
      <c r="CJQ98" s="17"/>
      <c r="CJR98" s="17"/>
      <c r="CJS98" s="17"/>
      <c r="CJT98" s="17"/>
      <c r="CJU98" s="17"/>
      <c r="CJV98" s="17"/>
      <c r="CJW98" s="17"/>
      <c r="CJX98" s="17"/>
      <c r="CJY98" s="17"/>
      <c r="CJZ98" s="17"/>
      <c r="CKA98" s="17"/>
      <c r="CKB98" s="17"/>
      <c r="CKC98" s="17"/>
      <c r="CKD98" s="17"/>
      <c r="CKE98" s="17"/>
      <c r="CKF98" s="17"/>
      <c r="CKG98" s="17"/>
      <c r="CKH98" s="17"/>
      <c r="CKI98" s="17"/>
      <c r="CKJ98" s="17"/>
      <c r="CKK98" s="17"/>
      <c r="CKL98" s="17"/>
      <c r="CKM98" s="17"/>
      <c r="CKN98" s="17"/>
      <c r="CKO98" s="17"/>
      <c r="CKP98" s="17"/>
      <c r="CKQ98" s="17"/>
      <c r="CKR98" s="17"/>
      <c r="CKS98" s="17"/>
      <c r="CKT98" s="17"/>
      <c r="CKU98" s="17"/>
      <c r="CKV98" s="17"/>
      <c r="CKW98" s="17"/>
      <c r="CKX98" s="17"/>
      <c r="CKY98" s="17"/>
      <c r="CKZ98" s="17"/>
      <c r="CLA98" s="17"/>
      <c r="CLB98" s="17"/>
      <c r="CLC98" s="17"/>
      <c r="CLD98" s="17"/>
      <c r="CLE98" s="17"/>
      <c r="CLF98" s="17"/>
      <c r="CLG98" s="17"/>
      <c r="CLH98" s="17"/>
      <c r="CLI98" s="17"/>
      <c r="CLJ98" s="17"/>
      <c r="CLK98" s="17"/>
      <c r="CLL98" s="17"/>
      <c r="CLM98" s="17"/>
      <c r="CLN98" s="17"/>
      <c r="CLO98" s="17"/>
      <c r="CLP98" s="17"/>
      <c r="CLQ98" s="17"/>
      <c r="CLR98" s="17"/>
      <c r="CLS98" s="17"/>
      <c r="CLT98" s="17"/>
      <c r="CLU98" s="17"/>
      <c r="CLV98" s="17"/>
      <c r="CLW98" s="17"/>
      <c r="CLX98" s="17"/>
      <c r="CLY98" s="17"/>
      <c r="CLZ98" s="17"/>
      <c r="CMA98" s="17"/>
      <c r="CMB98" s="17"/>
      <c r="CMC98" s="17"/>
      <c r="CMD98" s="17"/>
      <c r="CME98" s="17"/>
      <c r="CMF98" s="17"/>
      <c r="CMG98" s="17"/>
      <c r="CMH98" s="17"/>
      <c r="CMI98" s="17"/>
      <c r="CMJ98" s="17"/>
      <c r="CMK98" s="17"/>
      <c r="CML98" s="17"/>
      <c r="CMM98" s="17"/>
      <c r="CMN98" s="17"/>
      <c r="CMO98" s="17"/>
      <c r="CMP98" s="17"/>
      <c r="CMQ98" s="17"/>
      <c r="CMR98" s="17"/>
      <c r="CMS98" s="17"/>
      <c r="CMT98" s="17"/>
      <c r="CMU98" s="17"/>
      <c r="CMV98" s="17"/>
      <c r="CMW98" s="17"/>
      <c r="CMX98" s="17"/>
      <c r="CMY98" s="17"/>
      <c r="CMZ98" s="17"/>
      <c r="CNA98" s="17"/>
      <c r="CNB98" s="17"/>
      <c r="CNC98" s="17"/>
      <c r="CND98" s="17"/>
      <c r="CNE98" s="17"/>
      <c r="CNF98" s="17"/>
      <c r="CNG98" s="17"/>
      <c r="CNH98" s="17"/>
      <c r="CNI98" s="17"/>
      <c r="CNJ98" s="17"/>
      <c r="CNK98" s="17"/>
      <c r="CNL98" s="17"/>
      <c r="CNM98" s="17"/>
      <c r="CNN98" s="17"/>
      <c r="CNO98" s="17"/>
      <c r="CNP98" s="17"/>
      <c r="CNQ98" s="17"/>
      <c r="CNR98" s="17"/>
      <c r="CNS98" s="17"/>
      <c r="CNT98" s="17"/>
      <c r="CNU98" s="17"/>
      <c r="CNV98" s="17"/>
      <c r="CNW98" s="17"/>
      <c r="CNX98" s="17"/>
      <c r="CNY98" s="17"/>
      <c r="CNZ98" s="17"/>
      <c r="COA98" s="17"/>
      <c r="COB98" s="17"/>
      <c r="COC98" s="17"/>
      <c r="COD98" s="17"/>
      <c r="COE98" s="17"/>
      <c r="COF98" s="17"/>
      <c r="COG98" s="17"/>
      <c r="COH98" s="17"/>
      <c r="COI98" s="17"/>
      <c r="COJ98" s="17"/>
      <c r="COK98" s="17"/>
      <c r="COL98" s="17"/>
      <c r="COM98" s="17"/>
      <c r="CON98" s="17"/>
      <c r="COO98" s="17"/>
      <c r="COP98" s="17"/>
      <c r="COQ98" s="17"/>
      <c r="COR98" s="17"/>
      <c r="COS98" s="17"/>
      <c r="COT98" s="17"/>
      <c r="COU98" s="17"/>
      <c r="COV98" s="17"/>
      <c r="COW98" s="17"/>
      <c r="COX98" s="17"/>
      <c r="COY98" s="17"/>
      <c r="COZ98" s="17"/>
      <c r="CPA98" s="17"/>
      <c r="CPB98" s="17"/>
      <c r="CPC98" s="17"/>
      <c r="CPD98" s="17"/>
      <c r="CPE98" s="17"/>
      <c r="CPF98" s="17"/>
      <c r="CPG98" s="17"/>
      <c r="CPH98" s="17"/>
      <c r="CPI98" s="17"/>
      <c r="CPJ98" s="17"/>
      <c r="CPK98" s="17"/>
      <c r="CPL98" s="17"/>
      <c r="CPM98" s="17"/>
      <c r="CPN98" s="17"/>
      <c r="CPO98" s="17"/>
      <c r="CPP98" s="17"/>
      <c r="CPQ98" s="17"/>
      <c r="CPR98" s="17"/>
      <c r="CPS98" s="17"/>
      <c r="CPT98" s="17"/>
      <c r="CPU98" s="17"/>
      <c r="CPV98" s="17"/>
      <c r="CPW98" s="17"/>
      <c r="CPX98" s="17"/>
      <c r="CPY98" s="17"/>
      <c r="CPZ98" s="17"/>
      <c r="CQA98" s="17"/>
      <c r="CQB98" s="17"/>
      <c r="CQC98" s="17"/>
      <c r="CQD98" s="17"/>
      <c r="CQE98" s="17"/>
      <c r="CQF98" s="17"/>
      <c r="CQG98" s="17"/>
      <c r="CQH98" s="17"/>
      <c r="CQI98" s="17"/>
      <c r="CQJ98" s="17"/>
      <c r="CQK98" s="17"/>
      <c r="CQL98" s="17"/>
      <c r="CQM98" s="17"/>
      <c r="CQN98" s="17"/>
      <c r="CQO98" s="17"/>
      <c r="CQP98" s="17"/>
      <c r="CQQ98" s="17"/>
      <c r="CQR98" s="17"/>
      <c r="CQS98" s="17"/>
      <c r="CQT98" s="17"/>
      <c r="CQU98" s="17"/>
      <c r="CQV98" s="17"/>
      <c r="CQW98" s="17"/>
      <c r="CQX98" s="17"/>
      <c r="CQY98" s="17"/>
      <c r="CQZ98" s="17"/>
      <c r="CRA98" s="17"/>
      <c r="CRB98" s="17"/>
      <c r="CRC98" s="17"/>
      <c r="CRD98" s="17"/>
      <c r="CRE98" s="17"/>
      <c r="CRF98" s="17"/>
      <c r="CRG98" s="17"/>
      <c r="CRH98" s="17"/>
      <c r="CRI98" s="17"/>
      <c r="CRJ98" s="17"/>
      <c r="CRK98" s="17"/>
      <c r="CRL98" s="17"/>
      <c r="CRM98" s="17"/>
      <c r="CRN98" s="17"/>
      <c r="CRO98" s="17"/>
      <c r="CRP98" s="17"/>
      <c r="CRQ98" s="17"/>
      <c r="CRR98" s="17"/>
      <c r="CRS98" s="17"/>
      <c r="CRT98" s="17"/>
      <c r="CRU98" s="17"/>
      <c r="CRV98" s="17"/>
      <c r="CRW98" s="17"/>
      <c r="CRX98" s="17"/>
      <c r="CRY98" s="17"/>
      <c r="CRZ98" s="17"/>
      <c r="CSA98" s="17"/>
      <c r="CSB98" s="17"/>
      <c r="CSC98" s="17"/>
      <c r="CSD98" s="17"/>
      <c r="CSE98" s="17"/>
      <c r="CSF98" s="17"/>
      <c r="CSG98" s="17"/>
      <c r="CSH98" s="17"/>
      <c r="CSI98" s="17"/>
      <c r="CSJ98" s="17"/>
      <c r="CSK98" s="17"/>
      <c r="CSL98" s="17"/>
      <c r="CSM98" s="17"/>
      <c r="CSN98" s="17"/>
      <c r="CSO98" s="17"/>
      <c r="CSP98" s="17"/>
      <c r="CSQ98" s="17"/>
      <c r="CSR98" s="17"/>
      <c r="CSS98" s="17"/>
      <c r="CST98" s="17"/>
      <c r="CSU98" s="17"/>
      <c r="CSV98" s="17"/>
      <c r="CSW98" s="17"/>
      <c r="CSX98" s="17"/>
      <c r="CSY98" s="17"/>
      <c r="CSZ98" s="17"/>
      <c r="CTA98" s="17"/>
      <c r="CTB98" s="17"/>
      <c r="CTC98" s="17"/>
      <c r="CTD98" s="17"/>
      <c r="CTE98" s="17"/>
      <c r="CTF98" s="17"/>
      <c r="CTG98" s="17"/>
      <c r="CTH98" s="17"/>
      <c r="CTI98" s="17"/>
      <c r="CTJ98" s="17"/>
      <c r="CTK98" s="17"/>
      <c r="CTL98" s="17"/>
      <c r="CTM98" s="17"/>
      <c r="CTN98" s="17"/>
      <c r="CTO98" s="17"/>
      <c r="CTP98" s="17"/>
      <c r="CTQ98" s="17"/>
      <c r="CTR98" s="17"/>
      <c r="CTS98" s="17"/>
      <c r="CTT98" s="17"/>
      <c r="CTU98" s="17"/>
      <c r="CTV98" s="17"/>
      <c r="CTW98" s="17"/>
      <c r="CTX98" s="17"/>
      <c r="CTY98" s="17"/>
      <c r="CTZ98" s="17"/>
      <c r="CUA98" s="17"/>
      <c r="CUB98" s="17"/>
      <c r="CUC98" s="17"/>
      <c r="CUD98" s="17"/>
      <c r="CUE98" s="17"/>
      <c r="CUF98" s="17"/>
      <c r="CUG98" s="17"/>
      <c r="CUH98" s="17"/>
      <c r="CUI98" s="17"/>
      <c r="CUJ98" s="17"/>
      <c r="CUK98" s="17"/>
      <c r="CUL98" s="17"/>
      <c r="CUM98" s="17"/>
      <c r="CUN98" s="17"/>
      <c r="CUO98" s="17"/>
      <c r="CUP98" s="17"/>
      <c r="CUQ98" s="17"/>
      <c r="CUR98" s="17"/>
      <c r="CUS98" s="17"/>
      <c r="CUT98" s="17"/>
      <c r="CUU98" s="17"/>
      <c r="CUV98" s="17"/>
      <c r="CUW98" s="17"/>
      <c r="CUX98" s="17"/>
      <c r="CUY98" s="17"/>
      <c r="CUZ98" s="17"/>
      <c r="CVA98" s="17"/>
      <c r="CVB98" s="17"/>
      <c r="CVC98" s="17"/>
      <c r="CVD98" s="17"/>
      <c r="CVE98" s="17"/>
      <c r="CVF98" s="17"/>
      <c r="CVG98" s="17"/>
      <c r="CVH98" s="17"/>
      <c r="CVI98" s="17"/>
      <c r="CVJ98" s="17"/>
      <c r="CVK98" s="17"/>
      <c r="CVL98" s="17"/>
      <c r="CVM98" s="17"/>
      <c r="CVN98" s="17"/>
      <c r="CVO98" s="17"/>
      <c r="CVP98" s="17"/>
      <c r="CVQ98" s="17"/>
      <c r="CVR98" s="17"/>
      <c r="CVS98" s="17"/>
      <c r="CVT98" s="17"/>
      <c r="CVU98" s="17"/>
      <c r="CVV98" s="17"/>
      <c r="CVW98" s="17"/>
      <c r="CVX98" s="17"/>
      <c r="CVY98" s="17"/>
      <c r="CVZ98" s="17"/>
      <c r="CWA98" s="17"/>
      <c r="CWB98" s="17"/>
      <c r="CWC98" s="17"/>
      <c r="CWD98" s="17"/>
      <c r="CWE98" s="17"/>
      <c r="CWF98" s="17"/>
      <c r="CWG98" s="17"/>
      <c r="CWH98" s="17"/>
      <c r="CWI98" s="17"/>
      <c r="CWJ98" s="17"/>
      <c r="CWK98" s="17"/>
      <c r="CWL98" s="17"/>
      <c r="CWM98" s="17"/>
      <c r="CWN98" s="17"/>
      <c r="CWO98" s="17"/>
      <c r="CWP98" s="17"/>
      <c r="CWQ98" s="17"/>
      <c r="CWR98" s="17"/>
      <c r="CWS98" s="17"/>
      <c r="CWT98" s="17"/>
      <c r="CWU98" s="17"/>
      <c r="CWV98" s="17"/>
      <c r="CWW98" s="17"/>
      <c r="CWX98" s="17"/>
      <c r="CWY98" s="17"/>
      <c r="CWZ98" s="17"/>
      <c r="CXA98" s="17"/>
      <c r="CXB98" s="17"/>
      <c r="CXC98" s="17"/>
      <c r="CXD98" s="17"/>
      <c r="CXE98" s="17"/>
      <c r="CXF98" s="17"/>
      <c r="CXG98" s="17"/>
      <c r="CXH98" s="17"/>
      <c r="CXI98" s="17"/>
      <c r="CXJ98" s="17"/>
      <c r="CXK98" s="17"/>
      <c r="CXL98" s="17"/>
      <c r="CXM98" s="17"/>
      <c r="CXN98" s="17"/>
      <c r="CXO98" s="17"/>
      <c r="CXP98" s="17"/>
      <c r="CXQ98" s="17"/>
      <c r="CXR98" s="17"/>
      <c r="CXS98" s="17"/>
      <c r="CXT98" s="17"/>
      <c r="CXU98" s="17"/>
      <c r="CXV98" s="17"/>
      <c r="CXW98" s="17"/>
      <c r="CXX98" s="17"/>
      <c r="CXY98" s="17"/>
      <c r="CXZ98" s="17"/>
      <c r="CYA98" s="17"/>
      <c r="CYB98" s="17"/>
      <c r="CYC98" s="17"/>
      <c r="CYD98" s="17"/>
      <c r="CYE98" s="17"/>
      <c r="CYF98" s="17"/>
      <c r="CYG98" s="17"/>
      <c r="CYH98" s="17"/>
      <c r="CYI98" s="17"/>
      <c r="CYJ98" s="17"/>
      <c r="CYK98" s="17"/>
      <c r="CYL98" s="17"/>
      <c r="CYM98" s="17"/>
      <c r="CYN98" s="17"/>
      <c r="CYO98" s="17"/>
      <c r="CYP98" s="17"/>
      <c r="CYQ98" s="17"/>
      <c r="CYR98" s="17"/>
      <c r="CYS98" s="17"/>
      <c r="CYT98" s="17"/>
      <c r="CYU98" s="17"/>
      <c r="CYV98" s="17"/>
      <c r="CYW98" s="17"/>
      <c r="CYX98" s="17"/>
      <c r="CYY98" s="17"/>
      <c r="CYZ98" s="17"/>
      <c r="CZA98" s="17"/>
      <c r="CZB98" s="17"/>
      <c r="CZC98" s="17"/>
      <c r="CZD98" s="17"/>
      <c r="CZE98" s="17"/>
      <c r="CZF98" s="17"/>
      <c r="CZG98" s="17"/>
      <c r="CZH98" s="17"/>
      <c r="CZI98" s="17"/>
      <c r="CZJ98" s="17"/>
      <c r="CZK98" s="17"/>
      <c r="CZL98" s="17"/>
      <c r="CZM98" s="17"/>
      <c r="CZN98" s="17"/>
      <c r="CZO98" s="17"/>
      <c r="CZP98" s="17"/>
      <c r="CZQ98" s="17"/>
      <c r="CZR98" s="17"/>
      <c r="CZS98" s="17"/>
      <c r="CZT98" s="17"/>
      <c r="CZU98" s="17"/>
      <c r="CZV98" s="17"/>
      <c r="CZW98" s="17"/>
      <c r="CZX98" s="17"/>
      <c r="CZY98" s="17"/>
      <c r="CZZ98" s="17"/>
      <c r="DAA98" s="17"/>
      <c r="DAB98" s="17"/>
      <c r="DAC98" s="17"/>
      <c r="DAD98" s="17"/>
      <c r="DAE98" s="17"/>
      <c r="DAF98" s="17"/>
      <c r="DAG98" s="17"/>
      <c r="DAH98" s="17"/>
      <c r="DAI98" s="17"/>
      <c r="DAJ98" s="17"/>
      <c r="DAK98" s="17"/>
      <c r="DAL98" s="17"/>
      <c r="DAM98" s="17"/>
      <c r="DAN98" s="17"/>
      <c r="DAO98" s="17"/>
      <c r="DAP98" s="17"/>
      <c r="DAQ98" s="17"/>
      <c r="DAR98" s="17"/>
      <c r="DAS98" s="17"/>
      <c r="DAT98" s="17"/>
      <c r="DAU98" s="17"/>
      <c r="DAV98" s="17"/>
      <c r="DAW98" s="17"/>
      <c r="DAX98" s="17"/>
      <c r="DAY98" s="17"/>
      <c r="DAZ98" s="17"/>
      <c r="DBA98" s="17"/>
      <c r="DBB98" s="17"/>
      <c r="DBC98" s="17"/>
      <c r="DBD98" s="17"/>
      <c r="DBE98" s="17"/>
      <c r="DBF98" s="17"/>
      <c r="DBG98" s="17"/>
      <c r="DBH98" s="17"/>
      <c r="DBI98" s="17"/>
      <c r="DBJ98" s="17"/>
      <c r="DBK98" s="17"/>
      <c r="DBL98" s="17"/>
      <c r="DBM98" s="17"/>
      <c r="DBN98" s="17"/>
      <c r="DBO98" s="17"/>
      <c r="DBP98" s="17"/>
      <c r="DBQ98" s="17"/>
      <c r="DBR98" s="17"/>
      <c r="DBS98" s="17"/>
      <c r="DBT98" s="17"/>
      <c r="DBU98" s="17"/>
      <c r="DBV98" s="17"/>
      <c r="DBW98" s="17"/>
      <c r="DBX98" s="17"/>
      <c r="DBY98" s="17"/>
      <c r="DBZ98" s="17"/>
      <c r="DCA98" s="17"/>
      <c r="DCB98" s="17"/>
      <c r="DCC98" s="17"/>
      <c r="DCD98" s="17"/>
      <c r="DCE98" s="17"/>
      <c r="DCF98" s="17"/>
      <c r="DCG98" s="17"/>
      <c r="DCH98" s="17"/>
      <c r="DCI98" s="17"/>
      <c r="DCJ98" s="17"/>
      <c r="DCK98" s="17"/>
      <c r="DCL98" s="17"/>
      <c r="DCM98" s="17"/>
      <c r="DCN98" s="17"/>
      <c r="DCO98" s="17"/>
      <c r="DCP98" s="17"/>
      <c r="DCQ98" s="17"/>
      <c r="DCR98" s="17"/>
      <c r="DCS98" s="17"/>
      <c r="DCT98" s="17"/>
      <c r="DCU98" s="17"/>
      <c r="DCV98" s="17"/>
      <c r="DCW98" s="17"/>
      <c r="DCX98" s="17"/>
      <c r="DCY98" s="17"/>
      <c r="DCZ98" s="17"/>
      <c r="DDA98" s="17"/>
      <c r="DDB98" s="17"/>
      <c r="DDC98" s="17"/>
      <c r="DDD98" s="17"/>
      <c r="DDE98" s="17"/>
      <c r="DDF98" s="17"/>
      <c r="DDG98" s="17"/>
      <c r="DDH98" s="17"/>
      <c r="DDI98" s="17"/>
      <c r="DDJ98" s="17"/>
      <c r="DDK98" s="17"/>
      <c r="DDL98" s="17"/>
      <c r="DDM98" s="17"/>
      <c r="DDN98" s="17"/>
      <c r="DDO98" s="17"/>
      <c r="DDP98" s="17"/>
      <c r="DDQ98" s="17"/>
      <c r="DDR98" s="17"/>
      <c r="DDS98" s="17"/>
      <c r="DDT98" s="17"/>
      <c r="DDU98" s="17"/>
      <c r="DDV98" s="17"/>
      <c r="DDW98" s="17"/>
      <c r="DDX98" s="17"/>
      <c r="DDY98" s="17"/>
      <c r="DDZ98" s="17"/>
      <c r="DEA98" s="17"/>
      <c r="DEB98" s="17"/>
      <c r="DEC98" s="17"/>
      <c r="DED98" s="17"/>
      <c r="DEE98" s="17"/>
      <c r="DEF98" s="17"/>
      <c r="DEG98" s="17"/>
      <c r="DEH98" s="17"/>
      <c r="DEI98" s="17"/>
      <c r="DEJ98" s="17"/>
      <c r="DEK98" s="17"/>
      <c r="DEL98" s="17"/>
      <c r="DEM98" s="17"/>
      <c r="DEN98" s="17"/>
      <c r="DEO98" s="17"/>
      <c r="DEP98" s="17"/>
      <c r="DEQ98" s="17"/>
      <c r="DER98" s="17"/>
      <c r="DES98" s="17"/>
      <c r="DET98" s="17"/>
      <c r="DEU98" s="17"/>
      <c r="DEV98" s="17"/>
      <c r="DEW98" s="17"/>
      <c r="DEX98" s="17"/>
      <c r="DEY98" s="17"/>
      <c r="DEZ98" s="17"/>
      <c r="DFA98" s="17"/>
      <c r="DFB98" s="17"/>
      <c r="DFC98" s="17"/>
      <c r="DFD98" s="17"/>
      <c r="DFE98" s="17"/>
      <c r="DFF98" s="17"/>
      <c r="DFG98" s="17"/>
      <c r="DFH98" s="17"/>
      <c r="DFI98" s="17"/>
      <c r="DFJ98" s="17"/>
      <c r="DFK98" s="17"/>
      <c r="DFL98" s="17"/>
      <c r="DFM98" s="17"/>
      <c r="DFN98" s="17"/>
      <c r="DFO98" s="17"/>
      <c r="DFP98" s="17"/>
      <c r="DFQ98" s="17"/>
      <c r="DFR98" s="17"/>
      <c r="DFS98" s="17"/>
      <c r="DFT98" s="17"/>
      <c r="DFU98" s="17"/>
      <c r="DFV98" s="17"/>
      <c r="DFW98" s="17"/>
      <c r="DFX98" s="17"/>
      <c r="DFY98" s="17"/>
      <c r="DFZ98" s="17"/>
      <c r="DGA98" s="17"/>
      <c r="DGB98" s="17"/>
      <c r="DGC98" s="17"/>
      <c r="DGD98" s="17"/>
      <c r="DGE98" s="17"/>
      <c r="DGF98" s="17"/>
      <c r="DGG98" s="17"/>
      <c r="DGH98" s="17"/>
      <c r="DGI98" s="17"/>
      <c r="DGJ98" s="17"/>
      <c r="DGK98" s="17"/>
      <c r="DGL98" s="17"/>
      <c r="DGM98" s="17"/>
      <c r="DGN98" s="17"/>
      <c r="DGO98" s="17"/>
      <c r="DGP98" s="17"/>
      <c r="DGQ98" s="17"/>
      <c r="DGR98" s="17"/>
      <c r="DGS98" s="17"/>
      <c r="DGT98" s="17"/>
      <c r="DGU98" s="17"/>
      <c r="DGV98" s="17"/>
      <c r="DGW98" s="17"/>
      <c r="DGX98" s="17"/>
      <c r="DGY98" s="17"/>
      <c r="DGZ98" s="17"/>
      <c r="DHA98" s="17"/>
      <c r="DHB98" s="17"/>
      <c r="DHC98" s="17"/>
      <c r="DHD98" s="17"/>
      <c r="DHE98" s="17"/>
      <c r="DHF98" s="17"/>
      <c r="DHG98" s="17"/>
      <c r="DHH98" s="17"/>
      <c r="DHI98" s="17"/>
      <c r="DHJ98" s="17"/>
      <c r="DHK98" s="17"/>
      <c r="DHL98" s="17"/>
      <c r="DHM98" s="17"/>
      <c r="DHN98" s="17"/>
      <c r="DHO98" s="17"/>
      <c r="DHP98" s="17"/>
      <c r="DHQ98" s="17"/>
      <c r="DHR98" s="17"/>
      <c r="DHS98" s="17"/>
      <c r="DHT98" s="17"/>
      <c r="DHU98" s="17"/>
      <c r="DHV98" s="17"/>
      <c r="DHW98" s="17"/>
      <c r="DHX98" s="17"/>
      <c r="DHY98" s="17"/>
      <c r="DHZ98" s="17"/>
      <c r="DIA98" s="17"/>
      <c r="DIB98" s="17"/>
      <c r="DIC98" s="17"/>
      <c r="DID98" s="17"/>
      <c r="DIE98" s="17"/>
      <c r="DIF98" s="17"/>
      <c r="DIG98" s="17"/>
      <c r="DIH98" s="17"/>
      <c r="DII98" s="17"/>
      <c r="DIJ98" s="17"/>
      <c r="DIK98" s="17"/>
      <c r="DIL98" s="17"/>
      <c r="DIM98" s="17"/>
      <c r="DIN98" s="17"/>
      <c r="DIO98" s="17"/>
      <c r="DIP98" s="17"/>
      <c r="DIQ98" s="17"/>
      <c r="DIR98" s="17"/>
      <c r="DIS98" s="17"/>
      <c r="DIT98" s="17"/>
      <c r="DIU98" s="17"/>
      <c r="DIV98" s="17"/>
      <c r="DIW98" s="17"/>
      <c r="DIX98" s="17"/>
      <c r="DIY98" s="17"/>
      <c r="DIZ98" s="17"/>
      <c r="DJA98" s="17"/>
      <c r="DJB98" s="17"/>
      <c r="DJC98" s="17"/>
      <c r="DJD98" s="17"/>
      <c r="DJE98" s="17"/>
      <c r="DJF98" s="17"/>
      <c r="DJG98" s="17"/>
      <c r="DJH98" s="17"/>
      <c r="DJI98" s="17"/>
      <c r="DJJ98" s="17"/>
      <c r="DJK98" s="17"/>
      <c r="DJL98" s="17"/>
      <c r="DJM98" s="17"/>
      <c r="DJN98" s="17"/>
      <c r="DJO98" s="17"/>
      <c r="DJP98" s="17"/>
      <c r="DJQ98" s="17"/>
      <c r="DJR98" s="17"/>
      <c r="DJS98" s="17"/>
      <c r="DJT98" s="17"/>
      <c r="DJU98" s="17"/>
      <c r="DJV98" s="17"/>
      <c r="DJW98" s="17"/>
      <c r="DJX98" s="17"/>
      <c r="DJY98" s="17"/>
      <c r="DJZ98" s="17"/>
      <c r="DKA98" s="17"/>
      <c r="DKB98" s="17"/>
      <c r="DKC98" s="17"/>
      <c r="DKD98" s="17"/>
      <c r="DKE98" s="17"/>
      <c r="DKF98" s="17"/>
      <c r="DKG98" s="17"/>
      <c r="DKH98" s="17"/>
      <c r="DKI98" s="17"/>
      <c r="DKJ98" s="17"/>
      <c r="DKK98" s="17"/>
      <c r="DKL98" s="17"/>
      <c r="DKM98" s="17"/>
      <c r="DKN98" s="17"/>
      <c r="DKO98" s="17"/>
      <c r="DKP98" s="17"/>
      <c r="DKQ98" s="17"/>
      <c r="DKR98" s="17"/>
      <c r="DKS98" s="17"/>
      <c r="DKT98" s="17"/>
      <c r="DKU98" s="17"/>
      <c r="DKV98" s="17"/>
      <c r="DKW98" s="17"/>
      <c r="DKX98" s="17"/>
      <c r="DKY98" s="17"/>
      <c r="DKZ98" s="17"/>
      <c r="DLA98" s="17"/>
      <c r="DLB98" s="17"/>
      <c r="DLC98" s="17"/>
      <c r="DLD98" s="17"/>
      <c r="DLE98" s="17"/>
      <c r="DLF98" s="17"/>
      <c r="DLG98" s="17"/>
      <c r="DLH98" s="17"/>
      <c r="DLI98" s="17"/>
      <c r="DLJ98" s="17"/>
      <c r="DLK98" s="17"/>
      <c r="DLL98" s="17"/>
      <c r="DLM98" s="17"/>
      <c r="DLN98" s="17"/>
      <c r="DLO98" s="17"/>
      <c r="DLP98" s="17"/>
      <c r="DLQ98" s="17"/>
      <c r="DLR98" s="17"/>
      <c r="DLS98" s="17"/>
      <c r="DLT98" s="17"/>
      <c r="DLU98" s="17"/>
      <c r="DLV98" s="17"/>
      <c r="DLW98" s="17"/>
      <c r="DLX98" s="17"/>
      <c r="DLY98" s="17"/>
      <c r="DLZ98" s="17"/>
      <c r="DMA98" s="17"/>
      <c r="DMB98" s="17"/>
      <c r="DMC98" s="17"/>
      <c r="DMD98" s="17"/>
      <c r="DME98" s="17"/>
      <c r="DMF98" s="17"/>
      <c r="DMG98" s="17"/>
      <c r="DMH98" s="17"/>
      <c r="DMI98" s="17"/>
      <c r="DMJ98" s="17"/>
      <c r="DMK98" s="17"/>
      <c r="DML98" s="17"/>
      <c r="DMM98" s="17"/>
      <c r="DMN98" s="17"/>
      <c r="DMO98" s="17"/>
      <c r="DMP98" s="17"/>
      <c r="DMQ98" s="17"/>
      <c r="DMR98" s="17"/>
      <c r="DMS98" s="17"/>
      <c r="DMT98" s="17"/>
      <c r="DMU98" s="17"/>
      <c r="DMV98" s="17"/>
      <c r="DMW98" s="17"/>
      <c r="DMX98" s="17"/>
      <c r="DMY98" s="17"/>
      <c r="DMZ98" s="17"/>
      <c r="DNA98" s="17"/>
      <c r="DNB98" s="17"/>
      <c r="DNC98" s="17"/>
      <c r="DND98" s="17"/>
      <c r="DNE98" s="17"/>
      <c r="DNF98" s="17"/>
      <c r="DNG98" s="17"/>
      <c r="DNH98" s="17"/>
      <c r="DNI98" s="17"/>
      <c r="DNJ98" s="17"/>
      <c r="DNK98" s="17"/>
      <c r="DNL98" s="17"/>
      <c r="DNM98" s="17"/>
      <c r="DNN98" s="17"/>
      <c r="DNO98" s="17"/>
      <c r="DNP98" s="17"/>
      <c r="DNQ98" s="17"/>
      <c r="DNR98" s="17"/>
      <c r="DNS98" s="17"/>
      <c r="DNT98" s="17"/>
      <c r="DNU98" s="17"/>
      <c r="DNV98" s="17"/>
      <c r="DNW98" s="17"/>
      <c r="DNX98" s="17"/>
      <c r="DNY98" s="17"/>
      <c r="DNZ98" s="17"/>
      <c r="DOA98" s="17"/>
      <c r="DOB98" s="17"/>
      <c r="DOC98" s="17"/>
      <c r="DOD98" s="17"/>
      <c r="DOE98" s="17"/>
      <c r="DOF98" s="17"/>
      <c r="DOG98" s="17"/>
      <c r="DOH98" s="17"/>
      <c r="DOI98" s="17"/>
      <c r="DOJ98" s="17"/>
      <c r="DOK98" s="17"/>
      <c r="DOL98" s="17"/>
      <c r="DOM98" s="17"/>
      <c r="DON98" s="17"/>
      <c r="DOO98" s="17"/>
      <c r="DOP98" s="17"/>
      <c r="DOQ98" s="17"/>
      <c r="DOR98" s="17"/>
      <c r="DOS98" s="17"/>
      <c r="DOT98" s="17"/>
      <c r="DOU98" s="17"/>
      <c r="DOV98" s="17"/>
      <c r="DOW98" s="17"/>
      <c r="DOX98" s="17"/>
      <c r="DOY98" s="17"/>
      <c r="DOZ98" s="17"/>
      <c r="DPA98" s="17"/>
      <c r="DPB98" s="17"/>
      <c r="DPC98" s="17"/>
      <c r="DPD98" s="17"/>
      <c r="DPE98" s="17"/>
      <c r="DPF98" s="17"/>
      <c r="DPG98" s="17"/>
      <c r="DPH98" s="17"/>
      <c r="DPI98" s="17"/>
      <c r="DPJ98" s="17"/>
      <c r="DPK98" s="17"/>
      <c r="DPL98" s="17"/>
      <c r="DPM98" s="17"/>
      <c r="DPN98" s="17"/>
      <c r="DPO98" s="17"/>
      <c r="DPP98" s="17"/>
      <c r="DPQ98" s="17"/>
      <c r="DPR98" s="17"/>
      <c r="DPS98" s="17"/>
      <c r="DPT98" s="17"/>
      <c r="DPU98" s="17"/>
      <c r="DPV98" s="17"/>
      <c r="DPW98" s="17"/>
      <c r="DPX98" s="17"/>
      <c r="DPY98" s="17"/>
      <c r="DPZ98" s="17"/>
      <c r="DQA98" s="17"/>
      <c r="DQB98" s="17"/>
      <c r="DQC98" s="17"/>
      <c r="DQD98" s="17"/>
      <c r="DQE98" s="17"/>
      <c r="DQF98" s="17"/>
      <c r="DQG98" s="17"/>
      <c r="DQH98" s="17"/>
      <c r="DQI98" s="17"/>
      <c r="DQJ98" s="17"/>
      <c r="DQK98" s="17"/>
      <c r="DQL98" s="17"/>
      <c r="DQM98" s="17"/>
      <c r="DQN98" s="17"/>
      <c r="DQO98" s="17"/>
      <c r="DQP98" s="17"/>
      <c r="DQQ98" s="17"/>
      <c r="DQR98" s="17"/>
      <c r="DQS98" s="17"/>
      <c r="DQT98" s="17"/>
      <c r="DQU98" s="17"/>
      <c r="DQV98" s="17"/>
      <c r="DQW98" s="17"/>
      <c r="DQX98" s="17"/>
      <c r="DQY98" s="17"/>
      <c r="DQZ98" s="17"/>
      <c r="DRA98" s="17"/>
      <c r="DRB98" s="17"/>
      <c r="DRC98" s="17"/>
      <c r="DRD98" s="17"/>
      <c r="DRE98" s="17"/>
      <c r="DRF98" s="17"/>
      <c r="DRG98" s="17"/>
      <c r="DRH98" s="17"/>
      <c r="DRI98" s="17"/>
      <c r="DRJ98" s="17"/>
      <c r="DRK98" s="17"/>
      <c r="DRL98" s="17"/>
      <c r="DRM98" s="17"/>
      <c r="DRN98" s="17"/>
      <c r="DRO98" s="17"/>
      <c r="DRP98" s="17"/>
      <c r="DRQ98" s="17"/>
      <c r="DRR98" s="17"/>
      <c r="DRS98" s="17"/>
      <c r="DRT98" s="17"/>
      <c r="DRU98" s="17"/>
      <c r="DRV98" s="17"/>
      <c r="DRW98" s="17"/>
      <c r="DRX98" s="17"/>
      <c r="DRY98" s="17"/>
      <c r="DRZ98" s="17"/>
      <c r="DSA98" s="17"/>
      <c r="DSB98" s="17"/>
      <c r="DSC98" s="17"/>
      <c r="DSD98" s="17"/>
      <c r="DSE98" s="17"/>
      <c r="DSF98" s="17"/>
      <c r="DSG98" s="17"/>
      <c r="DSH98" s="17"/>
      <c r="DSI98" s="17"/>
      <c r="DSJ98" s="17"/>
      <c r="DSK98" s="17"/>
      <c r="DSL98" s="17"/>
      <c r="DSM98" s="17"/>
      <c r="DSN98" s="17"/>
      <c r="DSO98" s="17"/>
      <c r="DSP98" s="17"/>
      <c r="DSQ98" s="17"/>
      <c r="DSR98" s="17"/>
      <c r="DSS98" s="17"/>
      <c r="DST98" s="17"/>
      <c r="DSU98" s="17"/>
      <c r="DSV98" s="17"/>
      <c r="DSW98" s="17"/>
      <c r="DSX98" s="17"/>
      <c r="DSY98" s="17"/>
      <c r="DSZ98" s="17"/>
      <c r="DTA98" s="17"/>
      <c r="DTB98" s="17"/>
      <c r="DTC98" s="17"/>
      <c r="DTD98" s="17"/>
      <c r="DTE98" s="17"/>
      <c r="DTF98" s="17"/>
      <c r="DTG98" s="17"/>
      <c r="DTH98" s="17"/>
      <c r="DTI98" s="17"/>
      <c r="DTJ98" s="17"/>
      <c r="DTK98" s="17"/>
      <c r="DTL98" s="17"/>
      <c r="DTM98" s="17"/>
      <c r="DTN98" s="17"/>
      <c r="DTO98" s="17"/>
      <c r="DTP98" s="17"/>
      <c r="DTQ98" s="17"/>
      <c r="DTR98" s="17"/>
      <c r="DTS98" s="17"/>
      <c r="DTT98" s="17"/>
      <c r="DTU98" s="17"/>
      <c r="DTV98" s="17"/>
      <c r="DTW98" s="17"/>
      <c r="DTX98" s="17"/>
      <c r="DTY98" s="17"/>
      <c r="DTZ98" s="17"/>
      <c r="DUA98" s="17"/>
      <c r="DUB98" s="17"/>
      <c r="DUC98" s="17"/>
      <c r="DUD98" s="17"/>
      <c r="DUE98" s="17"/>
      <c r="DUF98" s="17"/>
      <c r="DUG98" s="17"/>
      <c r="DUH98" s="17"/>
      <c r="DUI98" s="17"/>
      <c r="DUJ98" s="17"/>
      <c r="DUK98" s="17"/>
      <c r="DUL98" s="17"/>
      <c r="DUM98" s="17"/>
      <c r="DUN98" s="17"/>
      <c r="DUO98" s="17"/>
      <c r="DUP98" s="17"/>
      <c r="DUQ98" s="17"/>
      <c r="DUR98" s="17"/>
      <c r="DUS98" s="17"/>
      <c r="DUT98" s="17"/>
      <c r="DUU98" s="17"/>
      <c r="DUV98" s="17"/>
      <c r="DUW98" s="17"/>
      <c r="DUX98" s="17"/>
      <c r="DUY98" s="17"/>
      <c r="DUZ98" s="17"/>
      <c r="DVA98" s="17"/>
      <c r="DVB98" s="17"/>
      <c r="DVC98" s="17"/>
      <c r="DVD98" s="17"/>
      <c r="DVE98" s="17"/>
      <c r="DVF98" s="17"/>
      <c r="DVG98" s="17"/>
      <c r="DVH98" s="17"/>
      <c r="DVI98" s="17"/>
      <c r="DVJ98" s="17"/>
      <c r="DVK98" s="17"/>
      <c r="DVL98" s="17"/>
      <c r="DVM98" s="17"/>
      <c r="DVN98" s="17"/>
      <c r="DVO98" s="17"/>
      <c r="DVP98" s="17"/>
      <c r="DVQ98" s="17"/>
      <c r="DVR98" s="17"/>
      <c r="DVS98" s="17"/>
      <c r="DVT98" s="17"/>
      <c r="DVU98" s="17"/>
      <c r="DVV98" s="17"/>
      <c r="DVW98" s="17"/>
      <c r="DVX98" s="17"/>
      <c r="DVY98" s="17"/>
      <c r="DVZ98" s="17"/>
      <c r="DWA98" s="17"/>
      <c r="DWB98" s="17"/>
      <c r="DWC98" s="17"/>
      <c r="DWD98" s="17"/>
      <c r="DWE98" s="17"/>
      <c r="DWF98" s="17"/>
      <c r="DWG98" s="17"/>
      <c r="DWH98" s="17"/>
      <c r="DWI98" s="17"/>
      <c r="DWJ98" s="17"/>
      <c r="DWK98" s="17"/>
      <c r="DWL98" s="17"/>
      <c r="DWM98" s="17"/>
      <c r="DWN98" s="17"/>
      <c r="DWO98" s="17"/>
      <c r="DWP98" s="17"/>
      <c r="DWQ98" s="17"/>
      <c r="DWR98" s="17"/>
      <c r="DWS98" s="17"/>
      <c r="DWT98" s="17"/>
      <c r="DWU98" s="17"/>
      <c r="DWV98" s="17"/>
      <c r="DWW98" s="17"/>
      <c r="DWX98" s="17"/>
      <c r="DWY98" s="17"/>
      <c r="DWZ98" s="17"/>
      <c r="DXA98" s="17"/>
      <c r="DXB98" s="17"/>
      <c r="DXC98" s="17"/>
      <c r="DXD98" s="17"/>
      <c r="DXE98" s="17"/>
      <c r="DXF98" s="17"/>
      <c r="DXG98" s="17"/>
      <c r="DXH98" s="17"/>
      <c r="DXI98" s="17"/>
      <c r="DXJ98" s="17"/>
      <c r="DXK98" s="17"/>
      <c r="DXL98" s="17"/>
      <c r="DXM98" s="17"/>
      <c r="DXN98" s="17"/>
      <c r="DXO98" s="17"/>
      <c r="DXP98" s="17"/>
      <c r="DXQ98" s="17"/>
      <c r="DXR98" s="17"/>
      <c r="DXS98" s="17"/>
      <c r="DXT98" s="17"/>
      <c r="DXU98" s="17"/>
      <c r="DXV98" s="17"/>
      <c r="DXW98" s="17"/>
      <c r="DXX98" s="17"/>
      <c r="DXY98" s="17"/>
      <c r="DXZ98" s="17"/>
      <c r="DYA98" s="17"/>
      <c r="DYB98" s="17"/>
      <c r="DYC98" s="17"/>
      <c r="DYD98" s="17"/>
      <c r="DYE98" s="17"/>
      <c r="DYF98" s="17"/>
      <c r="DYG98" s="17"/>
      <c r="DYH98" s="17"/>
      <c r="DYI98" s="17"/>
      <c r="DYJ98" s="17"/>
      <c r="DYK98" s="17"/>
      <c r="DYL98" s="17"/>
      <c r="DYM98" s="17"/>
      <c r="DYN98" s="17"/>
      <c r="DYO98" s="17"/>
      <c r="DYP98" s="17"/>
      <c r="DYQ98" s="17"/>
      <c r="DYR98" s="17"/>
      <c r="DYS98" s="17"/>
      <c r="DYT98" s="17"/>
      <c r="DYU98" s="17"/>
      <c r="DYV98" s="17"/>
      <c r="DYW98" s="17"/>
      <c r="DYX98" s="17"/>
      <c r="DYY98" s="17"/>
      <c r="DYZ98" s="17"/>
      <c r="DZA98" s="17"/>
      <c r="DZB98" s="17"/>
      <c r="DZC98" s="17"/>
      <c r="DZD98" s="17"/>
      <c r="DZE98" s="17"/>
      <c r="DZF98" s="17"/>
      <c r="DZG98" s="17"/>
      <c r="DZH98" s="17"/>
      <c r="DZI98" s="17"/>
      <c r="DZJ98" s="17"/>
      <c r="DZK98" s="17"/>
      <c r="DZL98" s="17"/>
      <c r="DZM98" s="17"/>
      <c r="DZN98" s="17"/>
      <c r="DZO98" s="17"/>
      <c r="DZP98" s="17"/>
      <c r="DZQ98" s="17"/>
      <c r="DZR98" s="17"/>
      <c r="DZS98" s="17"/>
      <c r="DZT98" s="17"/>
      <c r="DZU98" s="17"/>
      <c r="DZV98" s="17"/>
      <c r="DZW98" s="17"/>
      <c r="DZX98" s="17"/>
      <c r="DZY98" s="17"/>
      <c r="DZZ98" s="17"/>
      <c r="EAA98" s="17"/>
      <c r="EAB98" s="17"/>
      <c r="EAC98" s="17"/>
      <c r="EAD98" s="17"/>
      <c r="EAE98" s="17"/>
      <c r="EAF98" s="17"/>
      <c r="EAG98" s="17"/>
      <c r="EAH98" s="17"/>
      <c r="EAI98" s="17"/>
      <c r="EAJ98" s="17"/>
      <c r="EAK98" s="17"/>
      <c r="EAL98" s="17"/>
      <c r="EAM98" s="17"/>
      <c r="EAN98" s="17"/>
      <c r="EAO98" s="17"/>
      <c r="EAP98" s="17"/>
      <c r="EAQ98" s="17"/>
      <c r="EAR98" s="17"/>
      <c r="EAS98" s="17"/>
      <c r="EAT98" s="17"/>
      <c r="EAU98" s="17"/>
      <c r="EAV98" s="17"/>
      <c r="EAW98" s="17"/>
      <c r="EAX98" s="17"/>
      <c r="EAY98" s="17"/>
      <c r="EAZ98" s="17"/>
      <c r="EBA98" s="17"/>
      <c r="EBB98" s="17"/>
      <c r="EBC98" s="17"/>
      <c r="EBD98" s="17"/>
      <c r="EBE98" s="17"/>
      <c r="EBF98" s="17"/>
      <c r="EBG98" s="17"/>
      <c r="EBH98" s="17"/>
      <c r="EBI98" s="17"/>
      <c r="EBJ98" s="17"/>
      <c r="EBK98" s="17"/>
      <c r="EBL98" s="17"/>
      <c r="EBM98" s="17"/>
      <c r="EBN98" s="17"/>
      <c r="EBO98" s="17"/>
      <c r="EBP98" s="17"/>
      <c r="EBQ98" s="17"/>
      <c r="EBR98" s="17"/>
      <c r="EBS98" s="17"/>
      <c r="EBT98" s="17"/>
      <c r="EBU98" s="17"/>
      <c r="EBV98" s="17"/>
      <c r="EBW98" s="17"/>
      <c r="EBX98" s="17"/>
      <c r="EBY98" s="17"/>
      <c r="EBZ98" s="17"/>
      <c r="ECA98" s="17"/>
      <c r="ECB98" s="17"/>
      <c r="ECC98" s="17"/>
      <c r="ECD98" s="17"/>
      <c r="ECE98" s="17"/>
      <c r="ECF98" s="17"/>
      <c r="ECG98" s="17"/>
      <c r="ECH98" s="17"/>
      <c r="ECI98" s="17"/>
      <c r="ECJ98" s="17"/>
      <c r="ECK98" s="17"/>
      <c r="ECL98" s="17"/>
      <c r="ECM98" s="17"/>
      <c r="ECN98" s="17"/>
      <c r="ECO98" s="17"/>
      <c r="ECP98" s="17"/>
      <c r="ECQ98" s="17"/>
      <c r="ECR98" s="17"/>
      <c r="ECS98" s="17"/>
      <c r="ECT98" s="17"/>
      <c r="ECU98" s="17"/>
      <c r="ECV98" s="17"/>
      <c r="ECW98" s="17"/>
      <c r="ECX98" s="17"/>
      <c r="ECY98" s="17"/>
      <c r="ECZ98" s="17"/>
      <c r="EDA98" s="17"/>
      <c r="EDB98" s="17"/>
      <c r="EDC98" s="17"/>
      <c r="EDD98" s="17"/>
      <c r="EDE98" s="17"/>
      <c r="EDF98" s="17"/>
      <c r="EDG98" s="17"/>
      <c r="EDH98" s="17"/>
      <c r="EDI98" s="17"/>
      <c r="EDJ98" s="17"/>
      <c r="EDK98" s="17"/>
      <c r="EDL98" s="17"/>
      <c r="EDM98" s="17"/>
      <c r="EDN98" s="17"/>
      <c r="EDO98" s="17"/>
      <c r="EDP98" s="17"/>
      <c r="EDQ98" s="17"/>
      <c r="EDR98" s="17"/>
      <c r="EDS98" s="17"/>
      <c r="EDT98" s="17"/>
      <c r="EDU98" s="17"/>
      <c r="EDV98" s="17"/>
      <c r="EDW98" s="17"/>
      <c r="EDX98" s="17"/>
      <c r="EDY98" s="17"/>
      <c r="EDZ98" s="17"/>
      <c r="EEA98" s="17"/>
      <c r="EEB98" s="17"/>
      <c r="EEC98" s="17"/>
      <c r="EED98" s="17"/>
      <c r="EEE98" s="17"/>
      <c r="EEF98" s="17"/>
      <c r="EEG98" s="17"/>
      <c r="EEH98" s="17"/>
      <c r="EEI98" s="17"/>
      <c r="EEJ98" s="17"/>
      <c r="EEK98" s="17"/>
      <c r="EEL98" s="17"/>
      <c r="EEM98" s="17"/>
      <c r="EEN98" s="17"/>
      <c r="EEO98" s="17"/>
      <c r="EEP98" s="17"/>
      <c r="EEQ98" s="17"/>
      <c r="EER98" s="17"/>
      <c r="EES98" s="17"/>
      <c r="EET98" s="17"/>
      <c r="EEU98" s="17"/>
      <c r="EEV98" s="17"/>
      <c r="EEW98" s="17"/>
      <c r="EEX98" s="17"/>
      <c r="EEY98" s="17"/>
      <c r="EEZ98" s="17"/>
      <c r="EFA98" s="17"/>
      <c r="EFB98" s="17"/>
      <c r="EFC98" s="17"/>
      <c r="EFD98" s="17"/>
      <c r="EFE98" s="17"/>
      <c r="EFF98" s="17"/>
      <c r="EFG98" s="17"/>
      <c r="EFH98" s="17"/>
      <c r="EFI98" s="17"/>
      <c r="EFJ98" s="17"/>
      <c r="EFK98" s="17"/>
      <c r="EFL98" s="17"/>
      <c r="EFM98" s="17"/>
      <c r="EFN98" s="17"/>
      <c r="EFO98" s="17"/>
      <c r="EFP98" s="17"/>
      <c r="EFQ98" s="17"/>
      <c r="EFR98" s="17"/>
      <c r="EFS98" s="17"/>
      <c r="EFT98" s="17"/>
      <c r="EFU98" s="17"/>
      <c r="EFV98" s="17"/>
      <c r="EFW98" s="17"/>
      <c r="EFX98" s="17"/>
      <c r="EFY98" s="17"/>
      <c r="EFZ98" s="17"/>
      <c r="EGA98" s="17"/>
      <c r="EGB98" s="17"/>
      <c r="EGC98" s="17"/>
      <c r="EGD98" s="17"/>
      <c r="EGE98" s="17"/>
      <c r="EGF98" s="17"/>
      <c r="EGG98" s="17"/>
      <c r="EGH98" s="17"/>
      <c r="EGI98" s="17"/>
      <c r="EGJ98" s="17"/>
      <c r="EGK98" s="17"/>
      <c r="EGL98" s="17"/>
      <c r="EGM98" s="17"/>
      <c r="EGN98" s="17"/>
      <c r="EGO98" s="17"/>
      <c r="EGP98" s="17"/>
      <c r="EGQ98" s="17"/>
      <c r="EGR98" s="17"/>
      <c r="EGS98" s="17"/>
      <c r="EGT98" s="17"/>
      <c r="EGU98" s="17"/>
      <c r="EGV98" s="17"/>
      <c r="EGW98" s="17"/>
      <c r="EGX98" s="17"/>
      <c r="EGY98" s="17"/>
      <c r="EGZ98" s="17"/>
      <c r="EHA98" s="17"/>
      <c r="EHB98" s="17"/>
      <c r="EHC98" s="17"/>
      <c r="EHD98" s="17"/>
      <c r="EHE98" s="17"/>
      <c r="EHF98" s="17"/>
      <c r="EHG98" s="17"/>
      <c r="EHH98" s="17"/>
      <c r="EHI98" s="17"/>
      <c r="EHJ98" s="17"/>
      <c r="EHK98" s="17"/>
      <c r="EHL98" s="17"/>
      <c r="EHM98" s="17"/>
      <c r="EHN98" s="17"/>
      <c r="EHO98" s="17"/>
      <c r="EHP98" s="17"/>
      <c r="EHQ98" s="17"/>
      <c r="EHR98" s="17"/>
      <c r="EHS98" s="17"/>
      <c r="EHT98" s="17"/>
      <c r="EHU98" s="17"/>
      <c r="EHV98" s="17"/>
      <c r="EHW98" s="17"/>
      <c r="EHX98" s="17"/>
      <c r="EHY98" s="17"/>
      <c r="EHZ98" s="17"/>
      <c r="EIA98" s="17"/>
      <c r="EIB98" s="17"/>
      <c r="EIC98" s="17"/>
      <c r="EID98" s="17"/>
      <c r="EIE98" s="17"/>
      <c r="EIF98" s="17"/>
      <c r="EIG98" s="17"/>
      <c r="EIH98" s="17"/>
      <c r="EII98" s="17"/>
      <c r="EIJ98" s="17"/>
      <c r="EIK98" s="17"/>
      <c r="EIL98" s="17"/>
      <c r="EIM98" s="17"/>
      <c r="EIN98" s="17"/>
      <c r="EIO98" s="17"/>
      <c r="EIP98" s="17"/>
      <c r="EIQ98" s="17"/>
      <c r="EIR98" s="17"/>
      <c r="EIS98" s="17"/>
      <c r="EIT98" s="17"/>
      <c r="EIU98" s="17"/>
      <c r="EIV98" s="17"/>
      <c r="EIW98" s="17"/>
      <c r="EIX98" s="17"/>
      <c r="EIY98" s="17"/>
      <c r="EIZ98" s="17"/>
      <c r="EJA98" s="17"/>
      <c r="EJB98" s="17"/>
      <c r="EJC98" s="17"/>
      <c r="EJD98" s="17"/>
      <c r="EJE98" s="17"/>
      <c r="EJF98" s="17"/>
      <c r="EJG98" s="17"/>
      <c r="EJH98" s="17"/>
      <c r="EJI98" s="17"/>
      <c r="EJJ98" s="17"/>
      <c r="EJK98" s="17"/>
      <c r="EJL98" s="17"/>
      <c r="EJM98" s="17"/>
      <c r="EJN98" s="17"/>
      <c r="EJO98" s="17"/>
      <c r="EJP98" s="17"/>
      <c r="EJQ98" s="17"/>
      <c r="EJR98" s="17"/>
      <c r="EJS98" s="17"/>
      <c r="EJT98" s="17"/>
      <c r="EJU98" s="17"/>
      <c r="EJV98" s="17"/>
      <c r="EJW98" s="17"/>
      <c r="EJX98" s="17"/>
      <c r="EJY98" s="17"/>
      <c r="EJZ98" s="17"/>
      <c r="EKA98" s="17"/>
      <c r="EKB98" s="17"/>
      <c r="EKC98" s="17"/>
      <c r="EKD98" s="17"/>
      <c r="EKE98" s="17"/>
      <c r="EKF98" s="17"/>
      <c r="EKG98" s="17"/>
      <c r="EKH98" s="17"/>
      <c r="EKI98" s="17"/>
      <c r="EKJ98" s="17"/>
      <c r="EKK98" s="17"/>
      <c r="EKL98" s="17"/>
      <c r="EKM98" s="17"/>
      <c r="EKN98" s="17"/>
      <c r="EKO98" s="17"/>
      <c r="EKP98" s="17"/>
      <c r="EKQ98" s="17"/>
      <c r="EKR98" s="17"/>
      <c r="EKS98" s="17"/>
      <c r="EKT98" s="17"/>
      <c r="EKU98" s="17"/>
      <c r="EKV98" s="17"/>
      <c r="EKW98" s="17"/>
      <c r="EKX98" s="17"/>
      <c r="EKY98" s="17"/>
      <c r="EKZ98" s="17"/>
      <c r="ELA98" s="17"/>
      <c r="ELB98" s="17"/>
      <c r="ELC98" s="17"/>
      <c r="ELD98" s="17"/>
      <c r="ELE98" s="17"/>
      <c r="ELF98" s="17"/>
      <c r="ELG98" s="17"/>
      <c r="ELH98" s="17"/>
      <c r="ELI98" s="17"/>
      <c r="ELJ98" s="17"/>
      <c r="ELK98" s="17"/>
      <c r="ELL98" s="17"/>
      <c r="ELM98" s="17"/>
      <c r="ELN98" s="17"/>
      <c r="ELO98" s="17"/>
      <c r="ELP98" s="17"/>
      <c r="ELQ98" s="17"/>
      <c r="ELR98" s="17"/>
      <c r="ELS98" s="17"/>
      <c r="ELT98" s="17"/>
      <c r="ELU98" s="17"/>
      <c r="ELV98" s="17"/>
      <c r="ELW98" s="17"/>
      <c r="ELX98" s="17"/>
      <c r="ELY98" s="17"/>
      <c r="ELZ98" s="17"/>
      <c r="EMA98" s="17"/>
      <c r="EMB98" s="17"/>
      <c r="EMC98" s="17"/>
      <c r="EMD98" s="17"/>
      <c r="EME98" s="17"/>
      <c r="EMF98" s="17"/>
      <c r="EMG98" s="17"/>
      <c r="EMH98" s="17"/>
      <c r="EMI98" s="17"/>
      <c r="EMJ98" s="17"/>
      <c r="EMK98" s="17"/>
      <c r="EML98" s="17"/>
      <c r="EMM98" s="17"/>
      <c r="EMN98" s="17"/>
      <c r="EMO98" s="17"/>
      <c r="EMP98" s="17"/>
      <c r="EMQ98" s="17"/>
      <c r="EMR98" s="17"/>
      <c r="EMS98" s="17"/>
      <c r="EMT98" s="17"/>
      <c r="EMU98" s="17"/>
      <c r="EMV98" s="17"/>
      <c r="EMW98" s="17"/>
      <c r="EMX98" s="17"/>
      <c r="EMY98" s="17"/>
      <c r="EMZ98" s="17"/>
      <c r="ENA98" s="17"/>
      <c r="ENB98" s="17"/>
      <c r="ENC98" s="17"/>
      <c r="END98" s="17"/>
      <c r="ENE98" s="17"/>
      <c r="ENF98" s="17"/>
      <c r="ENG98" s="17"/>
      <c r="ENH98" s="17"/>
      <c r="ENI98" s="17"/>
      <c r="ENJ98" s="17"/>
      <c r="ENK98" s="17"/>
      <c r="ENL98" s="17"/>
      <c r="ENM98" s="17"/>
      <c r="ENN98" s="17"/>
      <c r="ENO98" s="17"/>
      <c r="ENP98" s="17"/>
      <c r="ENQ98" s="17"/>
      <c r="ENR98" s="17"/>
      <c r="ENS98" s="17"/>
      <c r="ENT98" s="17"/>
      <c r="ENU98" s="17"/>
      <c r="ENV98" s="17"/>
      <c r="ENW98" s="17"/>
      <c r="ENX98" s="17"/>
      <c r="ENY98" s="17"/>
      <c r="ENZ98" s="17"/>
      <c r="EOA98" s="17"/>
      <c r="EOB98" s="17"/>
      <c r="EOC98" s="17"/>
      <c r="EOD98" s="17"/>
      <c r="EOE98" s="17"/>
      <c r="EOF98" s="17"/>
      <c r="EOG98" s="17"/>
      <c r="EOH98" s="17"/>
      <c r="EOI98" s="17"/>
      <c r="EOJ98" s="17"/>
      <c r="EOK98" s="17"/>
      <c r="EOL98" s="17"/>
      <c r="EOM98" s="17"/>
      <c r="EON98" s="17"/>
      <c r="EOO98" s="17"/>
      <c r="EOP98" s="17"/>
      <c r="EOQ98" s="17"/>
      <c r="EOR98" s="17"/>
      <c r="EOS98" s="17"/>
      <c r="EOT98" s="17"/>
      <c r="EOU98" s="17"/>
      <c r="EOV98" s="17"/>
      <c r="EOW98" s="17"/>
      <c r="EOX98" s="17"/>
      <c r="EOY98" s="17"/>
      <c r="EOZ98" s="17"/>
      <c r="EPA98" s="17"/>
      <c r="EPB98" s="17"/>
      <c r="EPC98" s="17"/>
      <c r="EPD98" s="17"/>
      <c r="EPE98" s="17"/>
      <c r="EPF98" s="17"/>
      <c r="EPG98" s="17"/>
      <c r="EPH98" s="17"/>
      <c r="EPI98" s="17"/>
      <c r="EPJ98" s="17"/>
      <c r="EPK98" s="17"/>
      <c r="EPL98" s="17"/>
      <c r="EPM98" s="17"/>
      <c r="EPN98" s="17"/>
      <c r="EPO98" s="17"/>
      <c r="EPP98" s="17"/>
      <c r="EPQ98" s="17"/>
      <c r="EPR98" s="17"/>
      <c r="EPS98" s="17"/>
      <c r="EPT98" s="17"/>
      <c r="EPU98" s="17"/>
      <c r="EPV98" s="17"/>
      <c r="EPW98" s="17"/>
      <c r="EPX98" s="17"/>
      <c r="EPY98" s="17"/>
      <c r="EPZ98" s="17"/>
      <c r="EQA98" s="17"/>
      <c r="EQB98" s="17"/>
      <c r="EQC98" s="17"/>
      <c r="EQD98" s="17"/>
      <c r="EQE98" s="17"/>
      <c r="EQF98" s="17"/>
      <c r="EQG98" s="17"/>
      <c r="EQH98" s="17"/>
      <c r="EQI98" s="17"/>
      <c r="EQJ98" s="17"/>
      <c r="EQK98" s="17"/>
      <c r="EQL98" s="17"/>
      <c r="EQM98" s="17"/>
      <c r="EQN98" s="17"/>
      <c r="EQO98" s="17"/>
      <c r="EQP98" s="17"/>
      <c r="EQQ98" s="17"/>
      <c r="EQR98" s="17"/>
      <c r="EQS98" s="17"/>
      <c r="EQT98" s="17"/>
      <c r="EQU98" s="17"/>
      <c r="EQV98" s="17"/>
      <c r="EQW98" s="17"/>
      <c r="EQX98" s="17"/>
      <c r="EQY98" s="17"/>
      <c r="EQZ98" s="17"/>
      <c r="ERA98" s="17"/>
      <c r="ERB98" s="17"/>
      <c r="ERC98" s="17"/>
      <c r="ERD98" s="17"/>
      <c r="ERE98" s="17"/>
      <c r="ERF98" s="17"/>
      <c r="ERG98" s="17"/>
      <c r="ERH98" s="17"/>
      <c r="ERI98" s="17"/>
      <c r="ERJ98" s="17"/>
      <c r="ERK98" s="17"/>
      <c r="ERL98" s="17"/>
      <c r="ERM98" s="17"/>
      <c r="ERN98" s="17"/>
      <c r="ERO98" s="17"/>
      <c r="ERP98" s="17"/>
      <c r="ERQ98" s="17"/>
      <c r="ERR98" s="17"/>
      <c r="ERS98" s="17"/>
      <c r="ERT98" s="17"/>
      <c r="ERU98" s="17"/>
      <c r="ERV98" s="17"/>
      <c r="ERW98" s="17"/>
      <c r="ERX98" s="17"/>
      <c r="ERY98" s="17"/>
      <c r="ERZ98" s="17"/>
      <c r="ESA98" s="17"/>
      <c r="ESB98" s="17"/>
      <c r="ESC98" s="17"/>
      <c r="ESD98" s="17"/>
      <c r="ESE98" s="17"/>
      <c r="ESF98" s="17"/>
      <c r="ESG98" s="17"/>
      <c r="ESH98" s="17"/>
      <c r="ESI98" s="17"/>
      <c r="ESJ98" s="17"/>
      <c r="ESK98" s="17"/>
      <c r="ESL98" s="17"/>
      <c r="ESM98" s="17"/>
      <c r="ESN98" s="17"/>
      <c r="ESO98" s="17"/>
      <c r="ESP98" s="17"/>
      <c r="ESQ98" s="17"/>
      <c r="ESR98" s="17"/>
      <c r="ESS98" s="17"/>
      <c r="EST98" s="17"/>
      <c r="ESU98" s="17"/>
      <c r="ESV98" s="17"/>
      <c r="ESW98" s="17"/>
      <c r="ESX98" s="17"/>
      <c r="ESY98" s="17"/>
      <c r="ESZ98" s="17"/>
      <c r="ETA98" s="17"/>
      <c r="ETB98" s="17"/>
      <c r="ETC98" s="17"/>
      <c r="ETD98" s="17"/>
      <c r="ETE98" s="17"/>
      <c r="ETF98" s="17"/>
      <c r="ETG98" s="17"/>
      <c r="ETH98" s="17"/>
      <c r="ETI98" s="17"/>
      <c r="ETJ98" s="17"/>
      <c r="ETK98" s="17"/>
      <c r="ETL98" s="17"/>
      <c r="ETM98" s="17"/>
      <c r="ETN98" s="17"/>
      <c r="ETO98" s="17"/>
      <c r="ETP98" s="17"/>
      <c r="ETQ98" s="17"/>
      <c r="ETR98" s="17"/>
      <c r="ETS98" s="17"/>
      <c r="ETT98" s="17"/>
      <c r="ETU98" s="17"/>
      <c r="ETV98" s="17"/>
      <c r="ETW98" s="17"/>
      <c r="ETX98" s="17"/>
      <c r="ETY98" s="17"/>
      <c r="ETZ98" s="17"/>
      <c r="EUA98" s="17"/>
      <c r="EUB98" s="17"/>
      <c r="EUC98" s="17"/>
      <c r="EUD98" s="17"/>
      <c r="EUE98" s="17"/>
      <c r="EUF98" s="17"/>
      <c r="EUG98" s="17"/>
      <c r="EUH98" s="17"/>
      <c r="EUI98" s="17"/>
      <c r="EUJ98" s="17"/>
      <c r="EUK98" s="17"/>
      <c r="EUL98" s="17"/>
      <c r="EUM98" s="17"/>
      <c r="EUN98" s="17"/>
      <c r="EUO98" s="17"/>
      <c r="EUP98" s="17"/>
      <c r="EUQ98" s="17"/>
      <c r="EUR98" s="17"/>
      <c r="EUS98" s="17"/>
      <c r="EUT98" s="17"/>
      <c r="EUU98" s="17"/>
      <c r="EUV98" s="17"/>
      <c r="EUW98" s="17"/>
      <c r="EUX98" s="17"/>
      <c r="EUY98" s="17"/>
      <c r="EUZ98" s="17"/>
      <c r="EVA98" s="17"/>
      <c r="EVB98" s="17"/>
      <c r="EVC98" s="17"/>
      <c r="EVD98" s="17"/>
      <c r="EVE98" s="17"/>
      <c r="EVF98" s="17"/>
      <c r="EVG98" s="17"/>
      <c r="EVH98" s="17"/>
      <c r="EVI98" s="17"/>
      <c r="EVJ98" s="17"/>
      <c r="EVK98" s="17"/>
      <c r="EVL98" s="17"/>
      <c r="EVM98" s="17"/>
      <c r="EVN98" s="17"/>
      <c r="EVO98" s="17"/>
      <c r="EVP98" s="17"/>
      <c r="EVQ98" s="17"/>
      <c r="EVR98" s="17"/>
      <c r="EVS98" s="17"/>
      <c r="EVT98" s="17"/>
      <c r="EVU98" s="17"/>
      <c r="EVV98" s="17"/>
      <c r="EVW98" s="17"/>
      <c r="EVX98" s="17"/>
      <c r="EVY98" s="17"/>
      <c r="EVZ98" s="17"/>
      <c r="EWA98" s="17"/>
      <c r="EWB98" s="17"/>
      <c r="EWC98" s="17"/>
      <c r="EWD98" s="17"/>
      <c r="EWE98" s="17"/>
      <c r="EWF98" s="17"/>
      <c r="EWG98" s="17"/>
      <c r="EWH98" s="17"/>
      <c r="EWI98" s="17"/>
      <c r="EWJ98" s="17"/>
      <c r="EWK98" s="17"/>
      <c r="EWL98" s="17"/>
      <c r="EWM98" s="17"/>
      <c r="EWN98" s="17"/>
      <c r="EWO98" s="17"/>
      <c r="EWP98" s="17"/>
      <c r="EWQ98" s="17"/>
      <c r="EWR98" s="17"/>
      <c r="EWS98" s="17"/>
      <c r="EWT98" s="17"/>
      <c r="EWU98" s="17"/>
      <c r="EWV98" s="17"/>
      <c r="EWW98" s="17"/>
      <c r="EWX98" s="17"/>
      <c r="EWY98" s="17"/>
      <c r="EWZ98" s="17"/>
      <c r="EXA98" s="17"/>
      <c r="EXB98" s="17"/>
      <c r="EXC98" s="17"/>
      <c r="EXD98" s="17"/>
      <c r="EXE98" s="17"/>
      <c r="EXF98" s="17"/>
      <c r="EXG98" s="17"/>
      <c r="EXH98" s="17"/>
      <c r="EXI98" s="17"/>
      <c r="EXJ98" s="17"/>
      <c r="EXK98" s="17"/>
      <c r="EXL98" s="17"/>
      <c r="EXM98" s="17"/>
      <c r="EXN98" s="17"/>
      <c r="EXO98" s="17"/>
      <c r="EXP98" s="17"/>
      <c r="EXQ98" s="17"/>
      <c r="EXR98" s="17"/>
      <c r="EXS98" s="17"/>
      <c r="EXT98" s="17"/>
      <c r="EXU98" s="17"/>
      <c r="EXV98" s="17"/>
      <c r="EXW98" s="17"/>
      <c r="EXX98" s="17"/>
      <c r="EXY98" s="17"/>
      <c r="EXZ98" s="17"/>
      <c r="EYA98" s="17"/>
      <c r="EYB98" s="17"/>
      <c r="EYC98" s="17"/>
      <c r="EYD98" s="17"/>
      <c r="EYE98" s="17"/>
      <c r="EYF98" s="17"/>
      <c r="EYG98" s="17"/>
      <c r="EYH98" s="17"/>
      <c r="EYI98" s="17"/>
      <c r="EYJ98" s="17"/>
      <c r="EYK98" s="17"/>
      <c r="EYL98" s="17"/>
      <c r="EYM98" s="17"/>
      <c r="EYN98" s="17"/>
      <c r="EYO98" s="17"/>
      <c r="EYP98" s="17"/>
      <c r="EYQ98" s="17"/>
      <c r="EYR98" s="17"/>
      <c r="EYS98" s="17"/>
      <c r="EYT98" s="17"/>
      <c r="EYU98" s="17"/>
      <c r="EYV98" s="17"/>
      <c r="EYW98" s="17"/>
      <c r="EYX98" s="17"/>
      <c r="EYY98" s="17"/>
      <c r="EYZ98" s="17"/>
      <c r="EZA98" s="17"/>
      <c r="EZB98" s="17"/>
      <c r="EZC98" s="17"/>
      <c r="EZD98" s="17"/>
      <c r="EZE98" s="17"/>
      <c r="EZF98" s="17"/>
      <c r="EZG98" s="17"/>
      <c r="EZH98" s="17"/>
      <c r="EZI98" s="17"/>
      <c r="EZJ98" s="17"/>
      <c r="EZK98" s="17"/>
      <c r="EZL98" s="17"/>
      <c r="EZM98" s="17"/>
      <c r="EZN98" s="17"/>
      <c r="EZO98" s="17"/>
      <c r="EZP98" s="17"/>
      <c r="EZQ98" s="17"/>
      <c r="EZR98" s="17"/>
      <c r="EZS98" s="17"/>
      <c r="EZT98" s="17"/>
      <c r="EZU98" s="17"/>
      <c r="EZV98" s="17"/>
      <c r="EZW98" s="17"/>
      <c r="EZX98" s="17"/>
      <c r="EZY98" s="17"/>
      <c r="EZZ98" s="17"/>
      <c r="FAA98" s="17"/>
      <c r="FAB98" s="17"/>
      <c r="FAC98" s="17"/>
      <c r="FAD98" s="17"/>
      <c r="FAE98" s="17"/>
      <c r="FAF98" s="17"/>
      <c r="FAG98" s="17"/>
      <c r="FAH98" s="17"/>
      <c r="FAI98" s="17"/>
      <c r="FAJ98" s="17"/>
      <c r="FAK98" s="17"/>
      <c r="FAL98" s="17"/>
      <c r="FAM98" s="17"/>
      <c r="FAN98" s="17"/>
      <c r="FAO98" s="17"/>
      <c r="FAP98" s="17"/>
      <c r="FAQ98" s="17"/>
      <c r="FAR98" s="17"/>
      <c r="FAS98" s="17"/>
      <c r="FAT98" s="17"/>
      <c r="FAU98" s="17"/>
      <c r="FAV98" s="17"/>
      <c r="FAW98" s="17"/>
      <c r="FAX98" s="17"/>
      <c r="FAY98" s="17"/>
      <c r="FAZ98" s="17"/>
      <c r="FBA98" s="17"/>
      <c r="FBB98" s="17"/>
      <c r="FBC98" s="17"/>
      <c r="FBD98" s="17"/>
      <c r="FBE98" s="17"/>
      <c r="FBF98" s="17"/>
      <c r="FBG98" s="17"/>
      <c r="FBH98" s="17"/>
      <c r="FBI98" s="17"/>
      <c r="FBJ98" s="17"/>
      <c r="FBK98" s="17"/>
      <c r="FBL98" s="17"/>
      <c r="FBM98" s="17"/>
      <c r="FBN98" s="17"/>
      <c r="FBO98" s="17"/>
      <c r="FBP98" s="17"/>
      <c r="FBQ98" s="17"/>
      <c r="FBR98" s="17"/>
      <c r="FBS98" s="17"/>
      <c r="FBT98" s="17"/>
      <c r="FBU98" s="17"/>
      <c r="FBV98" s="17"/>
      <c r="FBW98" s="17"/>
      <c r="FBX98" s="17"/>
      <c r="FBY98" s="17"/>
      <c r="FBZ98" s="17"/>
      <c r="FCA98" s="17"/>
      <c r="FCB98" s="17"/>
      <c r="FCC98" s="17"/>
      <c r="FCD98" s="17"/>
      <c r="FCE98" s="17"/>
      <c r="FCF98" s="17"/>
      <c r="FCG98" s="17"/>
      <c r="FCH98" s="17"/>
      <c r="FCI98" s="17"/>
      <c r="FCJ98" s="17"/>
      <c r="FCK98" s="17"/>
      <c r="FCL98" s="17"/>
      <c r="FCM98" s="17"/>
      <c r="FCN98" s="17"/>
      <c r="FCO98" s="17"/>
      <c r="FCP98" s="17"/>
      <c r="FCQ98" s="17"/>
      <c r="FCR98" s="17"/>
      <c r="FCS98" s="17"/>
      <c r="FCT98" s="17"/>
      <c r="FCU98" s="17"/>
      <c r="FCV98" s="17"/>
      <c r="FCW98" s="17"/>
      <c r="FCX98" s="17"/>
      <c r="FCY98" s="17"/>
      <c r="FCZ98" s="17"/>
      <c r="FDA98" s="17"/>
      <c r="FDB98" s="17"/>
      <c r="FDC98" s="17"/>
      <c r="FDD98" s="17"/>
      <c r="FDE98" s="17"/>
      <c r="FDF98" s="17"/>
      <c r="FDG98" s="17"/>
      <c r="FDH98" s="17"/>
      <c r="FDI98" s="17"/>
      <c r="FDJ98" s="17"/>
      <c r="FDK98" s="17"/>
      <c r="FDL98" s="17"/>
      <c r="FDM98" s="17"/>
      <c r="FDN98" s="17"/>
      <c r="FDO98" s="17"/>
      <c r="FDP98" s="17"/>
      <c r="FDQ98" s="17"/>
      <c r="FDR98" s="17"/>
      <c r="FDS98" s="17"/>
      <c r="FDT98" s="17"/>
      <c r="FDU98" s="17"/>
      <c r="FDV98" s="17"/>
      <c r="FDW98" s="17"/>
      <c r="FDX98" s="17"/>
      <c r="FDY98" s="17"/>
      <c r="FDZ98" s="17"/>
      <c r="FEA98" s="17"/>
      <c r="FEB98" s="17"/>
      <c r="FEC98" s="17"/>
      <c r="FED98" s="17"/>
      <c r="FEE98" s="17"/>
      <c r="FEF98" s="17"/>
      <c r="FEG98" s="17"/>
      <c r="FEH98" s="17"/>
      <c r="FEI98" s="17"/>
      <c r="FEJ98" s="17"/>
      <c r="FEK98" s="17"/>
      <c r="FEL98" s="17"/>
      <c r="FEM98" s="17"/>
      <c r="FEN98" s="17"/>
      <c r="FEO98" s="17"/>
      <c r="FEP98" s="17"/>
      <c r="FEQ98" s="17"/>
      <c r="FER98" s="17"/>
      <c r="FES98" s="17"/>
      <c r="FET98" s="17"/>
      <c r="FEU98" s="17"/>
      <c r="FEV98" s="17"/>
      <c r="FEW98" s="17"/>
      <c r="FEX98" s="17"/>
      <c r="FEY98" s="17"/>
      <c r="FEZ98" s="17"/>
      <c r="FFA98" s="17"/>
      <c r="FFB98" s="17"/>
      <c r="FFC98" s="17"/>
      <c r="FFD98" s="17"/>
      <c r="FFE98" s="17"/>
      <c r="FFF98" s="17"/>
      <c r="FFG98" s="17"/>
      <c r="FFH98" s="17"/>
      <c r="FFI98" s="17"/>
      <c r="FFJ98" s="17"/>
      <c r="FFK98" s="17"/>
      <c r="FFL98" s="17"/>
      <c r="FFM98" s="17"/>
      <c r="FFN98" s="17"/>
      <c r="FFO98" s="17"/>
      <c r="FFP98" s="17"/>
      <c r="FFQ98" s="17"/>
      <c r="FFR98" s="17"/>
      <c r="FFS98" s="17"/>
      <c r="FFT98" s="17"/>
      <c r="FFU98" s="17"/>
      <c r="FFV98" s="17"/>
      <c r="FFW98" s="17"/>
      <c r="FFX98" s="17"/>
      <c r="FFY98" s="17"/>
      <c r="FFZ98" s="17"/>
      <c r="FGA98" s="17"/>
      <c r="FGB98" s="17"/>
      <c r="FGC98" s="17"/>
      <c r="FGD98" s="17"/>
      <c r="FGE98" s="17"/>
      <c r="FGF98" s="17"/>
      <c r="FGG98" s="17"/>
      <c r="FGH98" s="17"/>
      <c r="FGI98" s="17"/>
      <c r="FGJ98" s="17"/>
      <c r="FGK98" s="17"/>
      <c r="FGL98" s="17"/>
      <c r="FGM98" s="17"/>
      <c r="FGN98" s="17"/>
      <c r="FGO98" s="17"/>
      <c r="FGP98" s="17"/>
      <c r="FGQ98" s="17"/>
      <c r="FGR98" s="17"/>
      <c r="FGS98" s="17"/>
      <c r="FGT98" s="17"/>
      <c r="FGU98" s="17"/>
      <c r="FGV98" s="17"/>
      <c r="FGW98" s="17"/>
      <c r="FGX98" s="17"/>
      <c r="FGY98" s="17"/>
      <c r="FGZ98" s="17"/>
      <c r="FHA98" s="17"/>
      <c r="FHB98" s="17"/>
      <c r="FHC98" s="17"/>
      <c r="FHD98" s="17"/>
      <c r="FHE98" s="17"/>
      <c r="FHF98" s="17"/>
      <c r="FHG98" s="17"/>
      <c r="FHH98" s="17"/>
      <c r="FHI98" s="17"/>
      <c r="FHJ98" s="17"/>
      <c r="FHK98" s="17"/>
      <c r="FHL98" s="17"/>
      <c r="FHM98" s="17"/>
      <c r="FHN98" s="17"/>
      <c r="FHO98" s="17"/>
      <c r="FHP98" s="17"/>
      <c r="FHQ98" s="17"/>
      <c r="FHR98" s="17"/>
      <c r="FHS98" s="17"/>
      <c r="FHT98" s="17"/>
      <c r="FHU98" s="17"/>
      <c r="FHV98" s="17"/>
      <c r="FHW98" s="17"/>
      <c r="FHX98" s="17"/>
      <c r="FHY98" s="17"/>
      <c r="FHZ98" s="17"/>
      <c r="FIA98" s="17"/>
      <c r="FIB98" s="17"/>
      <c r="FIC98" s="17"/>
      <c r="FID98" s="17"/>
      <c r="FIE98" s="17"/>
      <c r="FIF98" s="17"/>
      <c r="FIG98" s="17"/>
      <c r="FIH98" s="17"/>
      <c r="FII98" s="17"/>
      <c r="FIJ98" s="17"/>
      <c r="FIK98" s="17"/>
      <c r="FIL98" s="17"/>
      <c r="FIM98" s="17"/>
      <c r="FIN98" s="17"/>
      <c r="FIO98" s="17"/>
      <c r="FIP98" s="17"/>
      <c r="FIQ98" s="17"/>
      <c r="FIR98" s="17"/>
      <c r="FIS98" s="17"/>
      <c r="FIT98" s="17"/>
      <c r="FIU98" s="17"/>
      <c r="FIV98" s="17"/>
      <c r="FIW98" s="17"/>
      <c r="FIX98" s="17"/>
      <c r="FIY98" s="17"/>
      <c r="FIZ98" s="17"/>
      <c r="FJA98" s="17"/>
      <c r="FJB98" s="17"/>
      <c r="FJC98" s="17"/>
      <c r="FJD98" s="17"/>
      <c r="FJE98" s="17"/>
      <c r="FJF98" s="17"/>
      <c r="FJG98" s="17"/>
      <c r="FJH98" s="17"/>
      <c r="FJI98" s="17"/>
      <c r="FJJ98" s="17"/>
      <c r="FJK98" s="17"/>
      <c r="FJL98" s="17"/>
      <c r="FJM98" s="17"/>
      <c r="FJN98" s="17"/>
      <c r="FJO98" s="17"/>
      <c r="FJP98" s="17"/>
      <c r="FJQ98" s="17"/>
      <c r="FJR98" s="17"/>
      <c r="FJS98" s="17"/>
      <c r="FJT98" s="17"/>
      <c r="FJU98" s="17"/>
      <c r="FJV98" s="17"/>
      <c r="FJW98" s="17"/>
      <c r="FJX98" s="17"/>
      <c r="FJY98" s="17"/>
      <c r="FJZ98" s="17"/>
      <c r="FKA98" s="17"/>
      <c r="FKB98" s="17"/>
      <c r="FKC98" s="17"/>
      <c r="FKD98" s="17"/>
      <c r="FKE98" s="17"/>
      <c r="FKF98" s="17"/>
      <c r="FKG98" s="17"/>
      <c r="FKH98" s="17"/>
      <c r="FKI98" s="17"/>
      <c r="FKJ98" s="17"/>
      <c r="FKK98" s="17"/>
      <c r="FKL98" s="17"/>
      <c r="FKM98" s="17"/>
      <c r="FKN98" s="17"/>
      <c r="FKO98" s="17"/>
      <c r="FKP98" s="17"/>
      <c r="FKQ98" s="17"/>
      <c r="FKR98" s="17"/>
      <c r="FKS98" s="17"/>
      <c r="FKT98" s="17"/>
      <c r="FKU98" s="17"/>
      <c r="FKV98" s="17"/>
      <c r="FKW98" s="17"/>
      <c r="FKX98" s="17"/>
      <c r="FKY98" s="17"/>
      <c r="FKZ98" s="17"/>
      <c r="FLA98" s="17"/>
      <c r="FLB98" s="17"/>
      <c r="FLC98" s="17"/>
      <c r="FLD98" s="17"/>
      <c r="FLE98" s="17"/>
      <c r="FLF98" s="17"/>
      <c r="FLG98" s="17"/>
      <c r="FLH98" s="17"/>
      <c r="FLI98" s="17"/>
      <c r="FLJ98" s="17"/>
      <c r="FLK98" s="17"/>
      <c r="FLL98" s="17"/>
      <c r="FLM98" s="17"/>
      <c r="FLN98" s="17"/>
      <c r="FLO98" s="17"/>
      <c r="FLP98" s="17"/>
      <c r="FLQ98" s="17"/>
      <c r="FLR98" s="17"/>
      <c r="FLS98" s="17"/>
      <c r="FLT98" s="17"/>
      <c r="FLU98" s="17"/>
      <c r="FLV98" s="17"/>
      <c r="FLW98" s="17"/>
      <c r="FLX98" s="17"/>
      <c r="FLY98" s="17"/>
      <c r="FLZ98" s="17"/>
      <c r="FMA98" s="17"/>
      <c r="FMB98" s="17"/>
      <c r="FMC98" s="17"/>
      <c r="FMD98" s="17"/>
      <c r="FME98" s="17"/>
      <c r="FMF98" s="17"/>
      <c r="FMG98" s="17"/>
      <c r="FMH98" s="17"/>
      <c r="FMI98" s="17"/>
      <c r="FMJ98" s="17"/>
      <c r="FMK98" s="17"/>
      <c r="FML98" s="17"/>
      <c r="FMM98" s="17"/>
      <c r="FMN98" s="17"/>
      <c r="FMO98" s="17"/>
      <c r="FMP98" s="17"/>
      <c r="FMQ98" s="17"/>
      <c r="FMR98" s="17"/>
      <c r="FMS98" s="17"/>
      <c r="FMT98" s="17"/>
      <c r="FMU98" s="17"/>
      <c r="FMV98" s="17"/>
      <c r="FMW98" s="17"/>
      <c r="FMX98" s="17"/>
      <c r="FMY98" s="17"/>
      <c r="FMZ98" s="17"/>
      <c r="FNA98" s="17"/>
      <c r="FNB98" s="17"/>
      <c r="FNC98" s="17"/>
      <c r="FND98" s="17"/>
      <c r="FNE98" s="17"/>
      <c r="FNF98" s="17"/>
      <c r="FNG98" s="17"/>
      <c r="FNH98" s="17"/>
      <c r="FNI98" s="17"/>
      <c r="FNJ98" s="17"/>
      <c r="FNK98" s="17"/>
      <c r="FNL98" s="17"/>
      <c r="FNM98" s="17"/>
      <c r="FNN98" s="17"/>
      <c r="FNO98" s="17"/>
      <c r="FNP98" s="17"/>
      <c r="FNQ98" s="17"/>
      <c r="FNR98" s="17"/>
      <c r="FNS98" s="17"/>
      <c r="FNT98" s="17"/>
      <c r="FNU98" s="17"/>
      <c r="FNV98" s="17"/>
      <c r="FNW98" s="17"/>
      <c r="FNX98" s="17"/>
      <c r="FNY98" s="17"/>
      <c r="FNZ98" s="17"/>
      <c r="FOA98" s="17"/>
      <c r="FOB98" s="17"/>
      <c r="FOC98" s="17"/>
      <c r="FOD98" s="17"/>
      <c r="FOE98" s="17"/>
      <c r="FOF98" s="17"/>
      <c r="FOG98" s="17"/>
      <c r="FOH98" s="17"/>
      <c r="FOI98" s="17"/>
      <c r="FOJ98" s="17"/>
      <c r="FOK98" s="17"/>
      <c r="FOL98" s="17"/>
      <c r="FOM98" s="17"/>
      <c r="FON98" s="17"/>
      <c r="FOO98" s="17"/>
      <c r="FOP98" s="17"/>
      <c r="FOQ98" s="17"/>
      <c r="FOR98" s="17"/>
      <c r="FOS98" s="17"/>
      <c r="FOT98" s="17"/>
      <c r="FOU98" s="17"/>
      <c r="FOV98" s="17"/>
      <c r="FOW98" s="17"/>
      <c r="FOX98" s="17"/>
      <c r="FOY98" s="17"/>
      <c r="FOZ98" s="17"/>
      <c r="FPA98" s="17"/>
      <c r="FPB98" s="17"/>
      <c r="FPC98" s="17"/>
      <c r="FPD98" s="17"/>
      <c r="FPE98" s="17"/>
      <c r="FPF98" s="17"/>
      <c r="FPG98" s="17"/>
      <c r="FPH98" s="17"/>
      <c r="FPI98" s="17"/>
      <c r="FPJ98" s="17"/>
      <c r="FPK98" s="17"/>
      <c r="FPL98" s="17"/>
      <c r="FPM98" s="17"/>
      <c r="FPN98" s="17"/>
      <c r="FPO98" s="17"/>
      <c r="FPP98" s="17"/>
      <c r="FPQ98" s="17"/>
      <c r="FPR98" s="17"/>
      <c r="FPS98" s="17"/>
      <c r="FPT98" s="17"/>
      <c r="FPU98" s="17"/>
      <c r="FPV98" s="17"/>
      <c r="FPW98" s="17"/>
      <c r="FPX98" s="17"/>
      <c r="FPY98" s="17"/>
      <c r="FPZ98" s="17"/>
      <c r="FQA98" s="17"/>
      <c r="FQB98" s="17"/>
      <c r="FQC98" s="17"/>
      <c r="FQD98" s="17"/>
      <c r="FQE98" s="17"/>
      <c r="FQF98" s="17"/>
      <c r="FQG98" s="17"/>
      <c r="FQH98" s="17"/>
      <c r="FQI98" s="17"/>
      <c r="FQJ98" s="17"/>
      <c r="FQK98" s="17"/>
      <c r="FQL98" s="17"/>
      <c r="FQM98" s="17"/>
      <c r="FQN98" s="17"/>
      <c r="FQO98" s="17"/>
      <c r="FQP98" s="17"/>
      <c r="FQQ98" s="17"/>
      <c r="FQR98" s="17"/>
      <c r="FQS98" s="17"/>
      <c r="FQT98" s="17"/>
      <c r="FQU98" s="17"/>
      <c r="FQV98" s="17"/>
      <c r="FQW98" s="17"/>
      <c r="FQX98" s="17"/>
      <c r="FQY98" s="17"/>
      <c r="FQZ98" s="17"/>
      <c r="FRA98" s="17"/>
      <c r="FRB98" s="17"/>
      <c r="FRC98" s="17"/>
      <c r="FRD98" s="17"/>
      <c r="FRE98" s="17"/>
      <c r="FRF98" s="17"/>
      <c r="FRG98" s="17"/>
      <c r="FRH98" s="17"/>
      <c r="FRI98" s="17"/>
      <c r="FRJ98" s="17"/>
      <c r="FRK98" s="17"/>
      <c r="FRL98" s="17"/>
      <c r="FRM98" s="17"/>
      <c r="FRN98" s="17"/>
      <c r="FRO98" s="17"/>
      <c r="FRP98" s="17"/>
      <c r="FRQ98" s="17"/>
      <c r="FRR98" s="17"/>
      <c r="FRS98" s="17"/>
      <c r="FRT98" s="17"/>
      <c r="FRU98" s="17"/>
      <c r="FRV98" s="17"/>
      <c r="FRW98" s="17"/>
      <c r="FRX98" s="17"/>
      <c r="FRY98" s="17"/>
      <c r="FRZ98" s="17"/>
      <c r="FSA98" s="17"/>
      <c r="FSB98" s="17"/>
      <c r="FSC98" s="17"/>
      <c r="FSD98" s="17"/>
      <c r="FSE98" s="17"/>
      <c r="FSF98" s="17"/>
      <c r="FSG98" s="17"/>
      <c r="FSH98" s="17"/>
      <c r="FSI98" s="17"/>
      <c r="FSJ98" s="17"/>
      <c r="FSK98" s="17"/>
      <c r="FSL98" s="17"/>
      <c r="FSM98" s="17"/>
      <c r="FSN98" s="17"/>
      <c r="FSO98" s="17"/>
      <c r="FSP98" s="17"/>
      <c r="FSQ98" s="17"/>
      <c r="FSR98" s="17"/>
      <c r="FSS98" s="17"/>
      <c r="FST98" s="17"/>
      <c r="FSU98" s="17"/>
      <c r="FSV98" s="17"/>
      <c r="FSW98" s="17"/>
      <c r="FSX98" s="17"/>
      <c r="FSY98" s="17"/>
      <c r="FSZ98" s="17"/>
      <c r="FTA98" s="17"/>
      <c r="FTB98" s="17"/>
      <c r="FTC98" s="17"/>
      <c r="FTD98" s="17"/>
      <c r="FTE98" s="17"/>
      <c r="FTF98" s="17"/>
      <c r="FTG98" s="17"/>
      <c r="FTH98" s="17"/>
      <c r="FTI98" s="17"/>
      <c r="FTJ98" s="17"/>
      <c r="FTK98" s="17"/>
      <c r="FTL98" s="17"/>
      <c r="FTM98" s="17"/>
      <c r="FTN98" s="17"/>
      <c r="FTO98" s="17"/>
      <c r="FTP98" s="17"/>
      <c r="FTQ98" s="17"/>
      <c r="FTR98" s="17"/>
      <c r="FTS98" s="17"/>
      <c r="FTT98" s="17"/>
      <c r="FTU98" s="17"/>
      <c r="FTV98" s="17"/>
      <c r="FTW98" s="17"/>
      <c r="FTX98" s="17"/>
      <c r="FTY98" s="17"/>
      <c r="FTZ98" s="17"/>
      <c r="FUA98" s="17"/>
      <c r="FUB98" s="17"/>
      <c r="FUC98" s="17"/>
      <c r="FUD98" s="17"/>
      <c r="FUE98" s="17"/>
      <c r="FUF98" s="17"/>
      <c r="FUG98" s="17"/>
      <c r="FUH98" s="17"/>
      <c r="FUI98" s="17"/>
      <c r="FUJ98" s="17"/>
      <c r="FUK98" s="17"/>
      <c r="FUL98" s="17"/>
      <c r="FUM98" s="17"/>
      <c r="FUN98" s="17"/>
      <c r="FUO98" s="17"/>
      <c r="FUP98" s="17"/>
      <c r="FUQ98" s="17"/>
      <c r="FUR98" s="17"/>
      <c r="FUS98" s="17"/>
      <c r="FUT98" s="17"/>
      <c r="FUU98" s="17"/>
      <c r="FUV98" s="17"/>
      <c r="FUW98" s="17"/>
      <c r="FUX98" s="17"/>
      <c r="FUY98" s="17"/>
      <c r="FUZ98" s="17"/>
      <c r="FVA98" s="17"/>
      <c r="FVB98" s="17"/>
      <c r="FVC98" s="17"/>
      <c r="FVD98" s="17"/>
      <c r="FVE98" s="17"/>
      <c r="FVF98" s="17"/>
      <c r="FVG98" s="17"/>
      <c r="FVH98" s="17"/>
      <c r="FVI98" s="17"/>
      <c r="FVJ98" s="17"/>
      <c r="FVK98" s="17"/>
      <c r="FVL98" s="17"/>
      <c r="FVM98" s="17"/>
      <c r="FVN98" s="17"/>
      <c r="FVO98" s="17"/>
      <c r="FVP98" s="17"/>
      <c r="FVQ98" s="17"/>
      <c r="FVR98" s="17"/>
      <c r="FVS98" s="17"/>
      <c r="FVT98" s="17"/>
      <c r="FVU98" s="17"/>
      <c r="FVV98" s="17"/>
      <c r="FVW98" s="17"/>
      <c r="FVX98" s="17"/>
      <c r="FVY98" s="17"/>
      <c r="FVZ98" s="17"/>
      <c r="FWA98" s="17"/>
      <c r="FWB98" s="17"/>
      <c r="FWC98" s="17"/>
      <c r="FWD98" s="17"/>
      <c r="FWE98" s="17"/>
      <c r="FWF98" s="17"/>
      <c r="FWG98" s="17"/>
      <c r="FWH98" s="17"/>
      <c r="FWI98" s="17"/>
      <c r="FWJ98" s="17"/>
      <c r="FWK98" s="17"/>
      <c r="FWL98" s="17"/>
      <c r="FWM98" s="17"/>
      <c r="FWN98" s="17"/>
      <c r="FWO98" s="17"/>
      <c r="FWP98" s="17"/>
      <c r="FWQ98" s="17"/>
      <c r="FWR98" s="17"/>
      <c r="FWS98" s="17"/>
      <c r="FWT98" s="17"/>
      <c r="FWU98" s="17"/>
      <c r="FWV98" s="17"/>
      <c r="FWW98" s="17"/>
      <c r="FWX98" s="17"/>
      <c r="FWY98" s="17"/>
      <c r="FWZ98" s="17"/>
      <c r="FXA98" s="17"/>
      <c r="FXB98" s="17"/>
      <c r="FXC98" s="17"/>
      <c r="FXD98" s="17"/>
      <c r="FXE98" s="17"/>
      <c r="FXF98" s="17"/>
      <c r="FXG98" s="17"/>
      <c r="FXH98" s="17"/>
      <c r="FXI98" s="17"/>
      <c r="FXJ98" s="17"/>
      <c r="FXK98" s="17"/>
      <c r="FXL98" s="17"/>
      <c r="FXM98" s="17"/>
      <c r="FXN98" s="17"/>
      <c r="FXO98" s="17"/>
      <c r="FXP98" s="17"/>
      <c r="FXQ98" s="17"/>
      <c r="FXR98" s="17"/>
      <c r="FXS98" s="17"/>
      <c r="FXT98" s="17"/>
      <c r="FXU98" s="17"/>
      <c r="FXV98" s="17"/>
      <c r="FXW98" s="17"/>
      <c r="FXX98" s="17"/>
      <c r="FXY98" s="17"/>
      <c r="FXZ98" s="17"/>
      <c r="FYA98" s="17"/>
      <c r="FYB98" s="17"/>
      <c r="FYC98" s="17"/>
      <c r="FYD98" s="17"/>
      <c r="FYE98" s="17"/>
      <c r="FYF98" s="17"/>
      <c r="FYG98" s="17"/>
      <c r="FYH98" s="17"/>
      <c r="FYI98" s="17"/>
      <c r="FYJ98" s="17"/>
      <c r="FYK98" s="17"/>
      <c r="FYL98" s="17"/>
      <c r="FYM98" s="17"/>
      <c r="FYN98" s="17"/>
      <c r="FYO98" s="17"/>
      <c r="FYP98" s="17"/>
      <c r="FYQ98" s="17"/>
      <c r="FYR98" s="17"/>
      <c r="FYS98" s="17"/>
      <c r="FYT98" s="17"/>
      <c r="FYU98" s="17"/>
      <c r="FYV98" s="17"/>
      <c r="FYW98" s="17"/>
      <c r="FYX98" s="17"/>
      <c r="FYY98" s="17"/>
      <c r="FYZ98" s="17"/>
      <c r="FZA98" s="17"/>
      <c r="FZB98" s="17"/>
      <c r="FZC98" s="17"/>
      <c r="FZD98" s="17"/>
      <c r="FZE98" s="17"/>
      <c r="FZF98" s="17"/>
      <c r="FZG98" s="17"/>
      <c r="FZH98" s="17"/>
      <c r="FZI98" s="17"/>
      <c r="FZJ98" s="17"/>
      <c r="FZK98" s="17"/>
      <c r="FZL98" s="17"/>
      <c r="FZM98" s="17"/>
      <c r="FZN98" s="17"/>
      <c r="FZO98" s="17"/>
      <c r="FZP98" s="17"/>
      <c r="FZQ98" s="17"/>
      <c r="FZR98" s="17"/>
      <c r="FZS98" s="17"/>
      <c r="FZT98" s="17"/>
      <c r="FZU98" s="17"/>
      <c r="FZV98" s="17"/>
      <c r="FZW98" s="17"/>
      <c r="FZX98" s="17"/>
      <c r="FZY98" s="17"/>
      <c r="FZZ98" s="17"/>
      <c r="GAA98" s="17"/>
      <c r="GAB98" s="17"/>
      <c r="GAC98" s="17"/>
      <c r="GAD98" s="17"/>
      <c r="GAE98" s="17"/>
      <c r="GAF98" s="17"/>
      <c r="GAG98" s="17"/>
      <c r="GAH98" s="17"/>
      <c r="GAI98" s="17"/>
      <c r="GAJ98" s="17"/>
      <c r="GAK98" s="17"/>
      <c r="GAL98" s="17"/>
      <c r="GAM98" s="17"/>
      <c r="GAN98" s="17"/>
      <c r="GAO98" s="17"/>
      <c r="GAP98" s="17"/>
      <c r="GAQ98" s="17"/>
      <c r="GAR98" s="17"/>
      <c r="GAS98" s="17"/>
      <c r="GAT98" s="17"/>
      <c r="GAU98" s="17"/>
      <c r="GAV98" s="17"/>
      <c r="GAW98" s="17"/>
      <c r="GAX98" s="17"/>
      <c r="GAY98" s="17"/>
      <c r="GAZ98" s="17"/>
      <c r="GBA98" s="17"/>
      <c r="GBB98" s="17"/>
      <c r="GBC98" s="17"/>
      <c r="GBD98" s="17"/>
      <c r="GBE98" s="17"/>
      <c r="GBF98" s="17"/>
      <c r="GBG98" s="17"/>
      <c r="GBH98" s="17"/>
      <c r="GBI98" s="17"/>
      <c r="GBJ98" s="17"/>
      <c r="GBK98" s="17"/>
      <c r="GBL98" s="17"/>
      <c r="GBM98" s="17"/>
      <c r="GBN98" s="17"/>
      <c r="GBO98" s="17"/>
      <c r="GBP98" s="17"/>
      <c r="GBQ98" s="17"/>
      <c r="GBR98" s="17"/>
      <c r="GBS98" s="17"/>
      <c r="GBT98" s="17"/>
      <c r="GBU98" s="17"/>
      <c r="GBV98" s="17"/>
      <c r="GBW98" s="17"/>
      <c r="GBX98" s="17"/>
      <c r="GBY98" s="17"/>
      <c r="GBZ98" s="17"/>
      <c r="GCA98" s="17"/>
      <c r="GCB98" s="17"/>
      <c r="GCC98" s="17"/>
      <c r="GCD98" s="17"/>
      <c r="GCE98" s="17"/>
      <c r="GCF98" s="17"/>
      <c r="GCG98" s="17"/>
      <c r="GCH98" s="17"/>
      <c r="GCI98" s="17"/>
      <c r="GCJ98" s="17"/>
      <c r="GCK98" s="17"/>
      <c r="GCL98" s="17"/>
      <c r="GCM98" s="17"/>
      <c r="GCN98" s="17"/>
      <c r="GCO98" s="17"/>
      <c r="GCP98" s="17"/>
      <c r="GCQ98" s="17"/>
      <c r="GCR98" s="17"/>
      <c r="GCS98" s="17"/>
      <c r="GCT98" s="17"/>
      <c r="GCU98" s="17"/>
      <c r="GCV98" s="17"/>
      <c r="GCW98" s="17"/>
      <c r="GCX98" s="17"/>
      <c r="GCY98" s="17"/>
      <c r="GCZ98" s="17"/>
      <c r="GDA98" s="17"/>
      <c r="GDB98" s="17"/>
      <c r="GDC98" s="17"/>
      <c r="GDD98" s="17"/>
      <c r="GDE98" s="17"/>
      <c r="GDF98" s="17"/>
      <c r="GDG98" s="17"/>
      <c r="GDH98" s="17"/>
      <c r="GDI98" s="17"/>
      <c r="GDJ98" s="17"/>
      <c r="GDK98" s="17"/>
      <c r="GDL98" s="17"/>
      <c r="GDM98" s="17"/>
      <c r="GDN98" s="17"/>
      <c r="GDO98" s="17"/>
      <c r="GDP98" s="17"/>
      <c r="GDQ98" s="17"/>
      <c r="GDR98" s="17"/>
      <c r="GDS98" s="17"/>
      <c r="GDT98" s="17"/>
      <c r="GDU98" s="17"/>
      <c r="GDV98" s="17"/>
      <c r="GDW98" s="17"/>
      <c r="GDX98" s="17"/>
      <c r="GDY98" s="17"/>
      <c r="GDZ98" s="17"/>
      <c r="GEA98" s="17"/>
      <c r="GEB98" s="17"/>
      <c r="GEC98" s="17"/>
      <c r="GED98" s="17"/>
      <c r="GEE98" s="17"/>
      <c r="GEF98" s="17"/>
      <c r="GEG98" s="17"/>
      <c r="GEH98" s="17"/>
      <c r="GEI98" s="17"/>
      <c r="GEJ98" s="17"/>
      <c r="GEK98" s="17"/>
      <c r="GEL98" s="17"/>
      <c r="GEM98" s="17"/>
      <c r="GEN98" s="17"/>
      <c r="GEO98" s="17"/>
      <c r="GEP98" s="17"/>
      <c r="GEQ98" s="17"/>
      <c r="GER98" s="17"/>
      <c r="GES98" s="17"/>
      <c r="GET98" s="17"/>
      <c r="GEU98" s="17"/>
      <c r="GEV98" s="17"/>
      <c r="GEW98" s="17"/>
      <c r="GEX98" s="17"/>
      <c r="GEY98" s="17"/>
      <c r="GEZ98" s="17"/>
      <c r="GFA98" s="17"/>
      <c r="GFB98" s="17"/>
      <c r="GFC98" s="17"/>
      <c r="GFD98" s="17"/>
      <c r="GFE98" s="17"/>
      <c r="GFF98" s="17"/>
      <c r="GFG98" s="17"/>
      <c r="GFH98" s="17"/>
      <c r="GFI98" s="17"/>
      <c r="GFJ98" s="17"/>
      <c r="GFK98" s="17"/>
      <c r="GFL98" s="17"/>
      <c r="GFM98" s="17"/>
      <c r="GFN98" s="17"/>
      <c r="GFO98" s="17"/>
      <c r="GFP98" s="17"/>
      <c r="GFQ98" s="17"/>
      <c r="GFR98" s="17"/>
      <c r="GFS98" s="17"/>
      <c r="GFT98" s="17"/>
      <c r="GFU98" s="17"/>
      <c r="GFV98" s="17"/>
      <c r="GFW98" s="17"/>
      <c r="GFX98" s="17"/>
      <c r="GFY98" s="17"/>
      <c r="GFZ98" s="17"/>
      <c r="GGA98" s="17"/>
      <c r="GGB98" s="17"/>
      <c r="GGC98" s="17"/>
      <c r="GGD98" s="17"/>
      <c r="GGE98" s="17"/>
      <c r="GGF98" s="17"/>
      <c r="GGG98" s="17"/>
      <c r="GGH98" s="17"/>
      <c r="GGI98" s="17"/>
      <c r="GGJ98" s="17"/>
      <c r="GGK98" s="17"/>
      <c r="GGL98" s="17"/>
      <c r="GGM98" s="17"/>
      <c r="GGN98" s="17"/>
      <c r="GGO98" s="17"/>
      <c r="GGP98" s="17"/>
      <c r="GGQ98" s="17"/>
      <c r="GGR98" s="17"/>
      <c r="GGS98" s="17"/>
      <c r="GGT98" s="17"/>
      <c r="GGU98" s="17"/>
      <c r="GGV98" s="17"/>
      <c r="GGW98" s="17"/>
      <c r="GGX98" s="17"/>
      <c r="GGY98" s="17"/>
      <c r="GGZ98" s="17"/>
      <c r="GHA98" s="17"/>
      <c r="GHB98" s="17"/>
      <c r="GHC98" s="17"/>
      <c r="GHD98" s="17"/>
      <c r="GHE98" s="17"/>
      <c r="GHF98" s="17"/>
      <c r="GHG98" s="17"/>
      <c r="GHH98" s="17"/>
      <c r="GHI98" s="17"/>
      <c r="GHJ98" s="17"/>
      <c r="GHK98" s="17"/>
      <c r="GHL98" s="17"/>
      <c r="GHM98" s="17"/>
      <c r="GHN98" s="17"/>
      <c r="GHO98" s="17"/>
      <c r="GHP98" s="17"/>
      <c r="GHQ98" s="17"/>
      <c r="GHR98" s="17"/>
      <c r="GHS98" s="17"/>
      <c r="GHT98" s="17"/>
      <c r="GHU98" s="17"/>
      <c r="GHV98" s="17"/>
      <c r="GHW98" s="17"/>
      <c r="GHX98" s="17"/>
      <c r="GHY98" s="17"/>
      <c r="GHZ98" s="17"/>
      <c r="GIA98" s="17"/>
      <c r="GIB98" s="17"/>
      <c r="GIC98" s="17"/>
      <c r="GID98" s="17"/>
      <c r="GIE98" s="17"/>
      <c r="GIF98" s="17"/>
      <c r="GIG98" s="17"/>
      <c r="GIH98" s="17"/>
      <c r="GII98" s="17"/>
      <c r="GIJ98" s="17"/>
      <c r="GIK98" s="17"/>
      <c r="GIL98" s="17"/>
      <c r="GIM98" s="17"/>
      <c r="GIN98" s="17"/>
      <c r="GIO98" s="17"/>
      <c r="GIP98" s="17"/>
      <c r="GIQ98" s="17"/>
      <c r="GIR98" s="17"/>
      <c r="GIS98" s="17"/>
      <c r="GIT98" s="17"/>
      <c r="GIU98" s="17"/>
      <c r="GIV98" s="17"/>
      <c r="GIW98" s="17"/>
      <c r="GIX98" s="17"/>
      <c r="GIY98" s="17"/>
      <c r="GIZ98" s="17"/>
      <c r="GJA98" s="17"/>
      <c r="GJB98" s="17"/>
      <c r="GJC98" s="17"/>
      <c r="GJD98" s="17"/>
      <c r="GJE98" s="17"/>
      <c r="GJF98" s="17"/>
      <c r="GJG98" s="17"/>
      <c r="GJH98" s="17"/>
      <c r="GJI98" s="17"/>
      <c r="GJJ98" s="17"/>
      <c r="GJK98" s="17"/>
      <c r="GJL98" s="17"/>
      <c r="GJM98" s="17"/>
      <c r="GJN98" s="17"/>
      <c r="GJO98" s="17"/>
      <c r="GJP98" s="17"/>
      <c r="GJQ98" s="17"/>
      <c r="GJR98" s="17"/>
      <c r="GJS98" s="17"/>
      <c r="GJT98" s="17"/>
      <c r="GJU98" s="17"/>
      <c r="GJV98" s="17"/>
      <c r="GJW98" s="17"/>
      <c r="GJX98" s="17"/>
      <c r="GJY98" s="17"/>
      <c r="GJZ98" s="17"/>
      <c r="GKA98" s="17"/>
      <c r="GKB98" s="17"/>
      <c r="GKC98" s="17"/>
      <c r="GKD98" s="17"/>
      <c r="GKE98" s="17"/>
      <c r="GKF98" s="17"/>
      <c r="GKG98" s="17"/>
      <c r="GKH98" s="17"/>
      <c r="GKI98" s="17"/>
      <c r="GKJ98" s="17"/>
      <c r="GKK98" s="17"/>
      <c r="GKL98" s="17"/>
      <c r="GKM98" s="17"/>
      <c r="GKN98" s="17"/>
      <c r="GKO98" s="17"/>
      <c r="GKP98" s="17"/>
      <c r="GKQ98" s="17"/>
      <c r="GKR98" s="17"/>
      <c r="GKS98" s="17"/>
      <c r="GKT98" s="17"/>
      <c r="GKU98" s="17"/>
      <c r="GKV98" s="17"/>
      <c r="GKW98" s="17"/>
      <c r="GKX98" s="17"/>
      <c r="GKY98" s="17"/>
      <c r="GKZ98" s="17"/>
      <c r="GLA98" s="17"/>
      <c r="GLB98" s="17"/>
      <c r="GLC98" s="17"/>
      <c r="GLD98" s="17"/>
      <c r="GLE98" s="17"/>
      <c r="GLF98" s="17"/>
      <c r="GLG98" s="17"/>
      <c r="GLH98" s="17"/>
      <c r="GLI98" s="17"/>
      <c r="GLJ98" s="17"/>
      <c r="GLK98" s="17"/>
      <c r="GLL98" s="17"/>
      <c r="GLM98" s="17"/>
      <c r="GLN98" s="17"/>
      <c r="GLO98" s="17"/>
      <c r="GLP98" s="17"/>
      <c r="GLQ98" s="17"/>
      <c r="GLR98" s="17"/>
      <c r="GLS98" s="17"/>
      <c r="GLT98" s="17"/>
      <c r="GLU98" s="17"/>
      <c r="GLV98" s="17"/>
      <c r="GLW98" s="17"/>
      <c r="GLX98" s="17"/>
      <c r="GLY98" s="17"/>
      <c r="GLZ98" s="17"/>
      <c r="GMA98" s="17"/>
      <c r="GMB98" s="17"/>
      <c r="GMC98" s="17"/>
      <c r="GMD98" s="17"/>
      <c r="GME98" s="17"/>
      <c r="GMF98" s="17"/>
      <c r="GMG98" s="17"/>
      <c r="GMH98" s="17"/>
      <c r="GMI98" s="17"/>
      <c r="GMJ98" s="17"/>
      <c r="GMK98" s="17"/>
      <c r="GML98" s="17"/>
      <c r="GMM98" s="17"/>
      <c r="GMN98" s="17"/>
      <c r="GMO98" s="17"/>
      <c r="GMP98" s="17"/>
      <c r="GMQ98" s="17"/>
      <c r="GMR98" s="17"/>
      <c r="GMS98" s="17"/>
      <c r="GMT98" s="17"/>
      <c r="GMU98" s="17"/>
      <c r="GMV98" s="17"/>
      <c r="GMW98" s="17"/>
      <c r="GMX98" s="17"/>
      <c r="GMY98" s="17"/>
      <c r="GMZ98" s="17"/>
      <c r="GNA98" s="17"/>
      <c r="GNB98" s="17"/>
      <c r="GNC98" s="17"/>
      <c r="GND98" s="17"/>
      <c r="GNE98" s="17"/>
      <c r="GNF98" s="17"/>
      <c r="GNG98" s="17"/>
      <c r="GNH98" s="17"/>
      <c r="GNI98" s="17"/>
      <c r="GNJ98" s="17"/>
      <c r="GNK98" s="17"/>
      <c r="GNL98" s="17"/>
      <c r="GNM98" s="17"/>
      <c r="GNN98" s="17"/>
      <c r="GNO98" s="17"/>
      <c r="GNP98" s="17"/>
      <c r="GNQ98" s="17"/>
      <c r="GNR98" s="17"/>
      <c r="GNS98" s="17"/>
      <c r="GNT98" s="17"/>
      <c r="GNU98" s="17"/>
      <c r="GNV98" s="17"/>
      <c r="GNW98" s="17"/>
      <c r="GNX98" s="17"/>
      <c r="GNY98" s="17"/>
      <c r="GNZ98" s="17"/>
      <c r="GOA98" s="17"/>
      <c r="GOB98" s="17"/>
      <c r="GOC98" s="17"/>
      <c r="GOD98" s="17"/>
      <c r="GOE98" s="17"/>
      <c r="GOF98" s="17"/>
      <c r="GOG98" s="17"/>
      <c r="GOH98" s="17"/>
      <c r="GOI98" s="17"/>
      <c r="GOJ98" s="17"/>
      <c r="GOK98" s="17"/>
      <c r="GOL98" s="17"/>
      <c r="GOM98" s="17"/>
      <c r="GON98" s="17"/>
      <c r="GOO98" s="17"/>
      <c r="GOP98" s="17"/>
      <c r="GOQ98" s="17"/>
      <c r="GOR98" s="17"/>
      <c r="GOS98" s="17"/>
      <c r="GOT98" s="17"/>
      <c r="GOU98" s="17"/>
      <c r="GOV98" s="17"/>
      <c r="GOW98" s="17"/>
      <c r="GOX98" s="17"/>
      <c r="GOY98" s="17"/>
      <c r="GOZ98" s="17"/>
      <c r="GPA98" s="17"/>
      <c r="GPB98" s="17"/>
      <c r="GPC98" s="17"/>
      <c r="GPD98" s="17"/>
      <c r="GPE98" s="17"/>
      <c r="GPF98" s="17"/>
      <c r="GPG98" s="17"/>
      <c r="GPH98" s="17"/>
      <c r="GPI98" s="17"/>
      <c r="GPJ98" s="17"/>
      <c r="GPK98" s="17"/>
      <c r="GPL98" s="17"/>
      <c r="GPM98" s="17"/>
      <c r="GPN98" s="17"/>
      <c r="GPO98" s="17"/>
      <c r="GPP98" s="17"/>
      <c r="GPQ98" s="17"/>
      <c r="GPR98" s="17"/>
      <c r="GPS98" s="17"/>
      <c r="GPT98" s="17"/>
      <c r="GPU98" s="17"/>
      <c r="GPV98" s="17"/>
      <c r="GPW98" s="17"/>
      <c r="GPX98" s="17"/>
      <c r="GPY98" s="17"/>
      <c r="GPZ98" s="17"/>
      <c r="GQA98" s="17"/>
      <c r="GQB98" s="17"/>
      <c r="GQC98" s="17"/>
      <c r="GQD98" s="17"/>
      <c r="GQE98" s="17"/>
      <c r="GQF98" s="17"/>
      <c r="GQG98" s="17"/>
      <c r="GQH98" s="17"/>
      <c r="GQI98" s="17"/>
      <c r="GQJ98" s="17"/>
      <c r="GQK98" s="17"/>
      <c r="GQL98" s="17"/>
      <c r="GQM98" s="17"/>
      <c r="GQN98" s="17"/>
      <c r="GQO98" s="17"/>
      <c r="GQP98" s="17"/>
      <c r="GQQ98" s="17"/>
      <c r="GQR98" s="17"/>
      <c r="GQS98" s="17"/>
      <c r="GQT98" s="17"/>
      <c r="GQU98" s="17"/>
      <c r="GQV98" s="17"/>
      <c r="GQW98" s="17"/>
      <c r="GQX98" s="17"/>
      <c r="GQY98" s="17"/>
      <c r="GQZ98" s="17"/>
      <c r="GRA98" s="17"/>
      <c r="GRB98" s="17"/>
      <c r="GRC98" s="17"/>
      <c r="GRD98" s="17"/>
      <c r="GRE98" s="17"/>
      <c r="GRF98" s="17"/>
      <c r="GRG98" s="17"/>
      <c r="GRH98" s="17"/>
      <c r="GRI98" s="17"/>
      <c r="GRJ98" s="17"/>
      <c r="GRK98" s="17"/>
      <c r="GRL98" s="17"/>
      <c r="GRM98" s="17"/>
      <c r="GRN98" s="17"/>
      <c r="GRO98" s="17"/>
      <c r="GRP98" s="17"/>
      <c r="GRQ98" s="17"/>
      <c r="GRR98" s="17"/>
      <c r="GRS98" s="17"/>
      <c r="GRT98" s="17"/>
      <c r="GRU98" s="17"/>
      <c r="GRV98" s="17"/>
      <c r="GRW98" s="17"/>
      <c r="GRX98" s="17"/>
      <c r="GRY98" s="17"/>
      <c r="GRZ98" s="17"/>
      <c r="GSA98" s="17"/>
      <c r="GSB98" s="17"/>
      <c r="GSC98" s="17"/>
      <c r="GSD98" s="17"/>
      <c r="GSE98" s="17"/>
      <c r="GSF98" s="17"/>
      <c r="GSG98" s="17"/>
      <c r="GSH98" s="17"/>
      <c r="GSI98" s="17"/>
      <c r="GSJ98" s="17"/>
      <c r="GSK98" s="17"/>
      <c r="GSL98" s="17"/>
      <c r="GSM98" s="17"/>
      <c r="GSN98" s="17"/>
      <c r="GSO98" s="17"/>
      <c r="GSP98" s="17"/>
      <c r="GSQ98" s="17"/>
      <c r="GSR98" s="17"/>
      <c r="GSS98" s="17"/>
      <c r="GST98" s="17"/>
      <c r="GSU98" s="17"/>
      <c r="GSV98" s="17"/>
      <c r="GSW98" s="17"/>
      <c r="GSX98" s="17"/>
      <c r="GSY98" s="17"/>
      <c r="GSZ98" s="17"/>
      <c r="GTA98" s="17"/>
      <c r="GTB98" s="17"/>
      <c r="GTC98" s="17"/>
      <c r="GTD98" s="17"/>
      <c r="GTE98" s="17"/>
      <c r="GTF98" s="17"/>
      <c r="GTG98" s="17"/>
      <c r="GTH98" s="17"/>
      <c r="GTI98" s="17"/>
      <c r="GTJ98" s="17"/>
      <c r="GTK98" s="17"/>
      <c r="GTL98" s="17"/>
      <c r="GTM98" s="17"/>
      <c r="GTN98" s="17"/>
      <c r="GTO98" s="17"/>
      <c r="GTP98" s="17"/>
      <c r="GTQ98" s="17"/>
      <c r="GTR98" s="17"/>
      <c r="GTS98" s="17"/>
      <c r="GTT98" s="17"/>
      <c r="GTU98" s="17"/>
      <c r="GTV98" s="17"/>
      <c r="GTW98" s="17"/>
      <c r="GTX98" s="17"/>
      <c r="GTY98" s="17"/>
      <c r="GTZ98" s="17"/>
      <c r="GUA98" s="17"/>
      <c r="GUB98" s="17"/>
      <c r="GUC98" s="17"/>
      <c r="GUD98" s="17"/>
      <c r="GUE98" s="17"/>
      <c r="GUF98" s="17"/>
      <c r="GUG98" s="17"/>
      <c r="GUH98" s="17"/>
      <c r="GUI98" s="17"/>
      <c r="GUJ98" s="17"/>
      <c r="GUK98" s="17"/>
      <c r="GUL98" s="17"/>
      <c r="GUM98" s="17"/>
      <c r="GUN98" s="17"/>
      <c r="GUO98" s="17"/>
      <c r="GUP98" s="17"/>
      <c r="GUQ98" s="17"/>
      <c r="GUR98" s="17"/>
      <c r="GUS98" s="17"/>
      <c r="GUT98" s="17"/>
      <c r="GUU98" s="17"/>
      <c r="GUV98" s="17"/>
      <c r="GUW98" s="17"/>
      <c r="GUX98" s="17"/>
      <c r="GUY98" s="17"/>
      <c r="GUZ98" s="17"/>
      <c r="GVA98" s="17"/>
      <c r="GVB98" s="17"/>
      <c r="GVC98" s="17"/>
      <c r="GVD98" s="17"/>
      <c r="GVE98" s="17"/>
      <c r="GVF98" s="17"/>
      <c r="GVG98" s="17"/>
      <c r="GVH98" s="17"/>
      <c r="GVI98" s="17"/>
      <c r="GVJ98" s="17"/>
      <c r="GVK98" s="17"/>
      <c r="GVL98" s="17"/>
      <c r="GVM98" s="17"/>
      <c r="GVN98" s="17"/>
      <c r="GVO98" s="17"/>
      <c r="GVP98" s="17"/>
      <c r="GVQ98" s="17"/>
      <c r="GVR98" s="17"/>
      <c r="GVS98" s="17"/>
      <c r="GVT98" s="17"/>
      <c r="GVU98" s="17"/>
      <c r="GVV98" s="17"/>
      <c r="GVW98" s="17"/>
      <c r="GVX98" s="17"/>
      <c r="GVY98" s="17"/>
      <c r="GVZ98" s="17"/>
      <c r="GWA98" s="17"/>
      <c r="GWB98" s="17"/>
      <c r="GWC98" s="17"/>
      <c r="GWD98" s="17"/>
      <c r="GWE98" s="17"/>
      <c r="GWF98" s="17"/>
      <c r="GWG98" s="17"/>
      <c r="GWH98" s="17"/>
      <c r="GWI98" s="17"/>
      <c r="GWJ98" s="17"/>
      <c r="GWK98" s="17"/>
      <c r="GWL98" s="17"/>
      <c r="GWM98" s="17"/>
      <c r="GWN98" s="17"/>
      <c r="GWO98" s="17"/>
      <c r="GWP98" s="17"/>
      <c r="GWQ98" s="17"/>
      <c r="GWR98" s="17"/>
      <c r="GWS98" s="17"/>
      <c r="GWT98" s="17"/>
      <c r="GWU98" s="17"/>
      <c r="GWV98" s="17"/>
      <c r="GWW98" s="17"/>
      <c r="GWX98" s="17"/>
      <c r="GWY98" s="17"/>
      <c r="GWZ98" s="17"/>
      <c r="GXA98" s="17"/>
      <c r="GXB98" s="17"/>
      <c r="GXC98" s="17"/>
      <c r="GXD98" s="17"/>
      <c r="GXE98" s="17"/>
      <c r="GXF98" s="17"/>
      <c r="GXG98" s="17"/>
      <c r="GXH98" s="17"/>
      <c r="GXI98" s="17"/>
      <c r="GXJ98" s="17"/>
      <c r="GXK98" s="17"/>
      <c r="GXL98" s="17"/>
      <c r="GXM98" s="17"/>
      <c r="GXN98" s="17"/>
      <c r="GXO98" s="17"/>
      <c r="GXP98" s="17"/>
      <c r="GXQ98" s="17"/>
      <c r="GXR98" s="17"/>
      <c r="GXS98" s="17"/>
      <c r="GXT98" s="17"/>
      <c r="GXU98" s="17"/>
      <c r="GXV98" s="17"/>
      <c r="GXW98" s="17"/>
      <c r="GXX98" s="17"/>
      <c r="GXY98" s="17"/>
      <c r="GXZ98" s="17"/>
      <c r="GYA98" s="17"/>
      <c r="GYB98" s="17"/>
      <c r="GYC98" s="17"/>
      <c r="GYD98" s="17"/>
      <c r="GYE98" s="17"/>
      <c r="GYF98" s="17"/>
      <c r="GYG98" s="17"/>
      <c r="GYH98" s="17"/>
      <c r="GYI98" s="17"/>
      <c r="GYJ98" s="17"/>
      <c r="GYK98" s="17"/>
      <c r="GYL98" s="17"/>
      <c r="GYM98" s="17"/>
      <c r="GYN98" s="17"/>
      <c r="GYO98" s="17"/>
      <c r="GYP98" s="17"/>
      <c r="GYQ98" s="17"/>
      <c r="GYR98" s="17"/>
      <c r="GYS98" s="17"/>
      <c r="GYT98" s="17"/>
      <c r="GYU98" s="17"/>
      <c r="GYV98" s="17"/>
      <c r="GYW98" s="17"/>
      <c r="GYX98" s="17"/>
      <c r="GYY98" s="17"/>
      <c r="GYZ98" s="17"/>
      <c r="GZA98" s="17"/>
      <c r="GZB98" s="17"/>
      <c r="GZC98" s="17"/>
      <c r="GZD98" s="17"/>
      <c r="GZE98" s="17"/>
      <c r="GZF98" s="17"/>
      <c r="GZG98" s="17"/>
      <c r="GZH98" s="17"/>
      <c r="GZI98" s="17"/>
      <c r="GZJ98" s="17"/>
      <c r="GZK98" s="17"/>
      <c r="GZL98" s="17"/>
      <c r="GZM98" s="17"/>
      <c r="GZN98" s="17"/>
      <c r="GZO98" s="17"/>
      <c r="GZP98" s="17"/>
      <c r="GZQ98" s="17"/>
      <c r="GZR98" s="17"/>
      <c r="GZS98" s="17"/>
      <c r="GZT98" s="17"/>
      <c r="GZU98" s="17"/>
      <c r="GZV98" s="17"/>
      <c r="GZW98" s="17"/>
      <c r="GZX98" s="17"/>
      <c r="GZY98" s="17"/>
      <c r="GZZ98" s="17"/>
      <c r="HAA98" s="17"/>
      <c r="HAB98" s="17"/>
      <c r="HAC98" s="17"/>
      <c r="HAD98" s="17"/>
      <c r="HAE98" s="17"/>
      <c r="HAF98" s="17"/>
      <c r="HAG98" s="17"/>
      <c r="HAH98" s="17"/>
      <c r="HAI98" s="17"/>
      <c r="HAJ98" s="17"/>
      <c r="HAK98" s="17"/>
      <c r="HAL98" s="17"/>
      <c r="HAM98" s="17"/>
      <c r="HAN98" s="17"/>
      <c r="HAO98" s="17"/>
      <c r="HAP98" s="17"/>
      <c r="HAQ98" s="17"/>
      <c r="HAR98" s="17"/>
      <c r="HAS98" s="17"/>
      <c r="HAT98" s="17"/>
      <c r="HAU98" s="17"/>
      <c r="HAV98" s="17"/>
      <c r="HAW98" s="17"/>
      <c r="HAX98" s="17"/>
      <c r="HAY98" s="17"/>
      <c r="HAZ98" s="17"/>
      <c r="HBA98" s="17"/>
      <c r="HBB98" s="17"/>
      <c r="HBC98" s="17"/>
      <c r="HBD98" s="17"/>
      <c r="HBE98" s="17"/>
      <c r="HBF98" s="17"/>
      <c r="HBG98" s="17"/>
      <c r="HBH98" s="17"/>
      <c r="HBI98" s="17"/>
      <c r="HBJ98" s="17"/>
      <c r="HBK98" s="17"/>
      <c r="HBL98" s="17"/>
      <c r="HBM98" s="17"/>
      <c r="HBN98" s="17"/>
      <c r="HBO98" s="17"/>
      <c r="HBP98" s="17"/>
      <c r="HBQ98" s="17"/>
      <c r="HBR98" s="17"/>
      <c r="HBS98" s="17"/>
      <c r="HBT98" s="17"/>
      <c r="HBU98" s="17"/>
      <c r="HBV98" s="17"/>
      <c r="HBW98" s="17"/>
      <c r="HBX98" s="17"/>
      <c r="HBY98" s="17"/>
      <c r="HBZ98" s="17"/>
      <c r="HCA98" s="17"/>
      <c r="HCB98" s="17"/>
      <c r="HCC98" s="17"/>
      <c r="HCD98" s="17"/>
      <c r="HCE98" s="17"/>
      <c r="HCF98" s="17"/>
      <c r="HCG98" s="17"/>
      <c r="HCH98" s="17"/>
      <c r="HCI98" s="17"/>
      <c r="HCJ98" s="17"/>
      <c r="HCK98" s="17"/>
      <c r="HCL98" s="17"/>
      <c r="HCM98" s="17"/>
      <c r="HCN98" s="17"/>
      <c r="HCO98" s="17"/>
      <c r="HCP98" s="17"/>
      <c r="HCQ98" s="17"/>
      <c r="HCR98" s="17"/>
      <c r="HCS98" s="17"/>
      <c r="HCT98" s="17"/>
      <c r="HCU98" s="17"/>
      <c r="HCV98" s="17"/>
      <c r="HCW98" s="17"/>
      <c r="HCX98" s="17"/>
      <c r="HCY98" s="17"/>
      <c r="HCZ98" s="17"/>
      <c r="HDA98" s="17"/>
      <c r="HDB98" s="17"/>
      <c r="HDC98" s="17"/>
      <c r="HDD98" s="17"/>
      <c r="HDE98" s="17"/>
      <c r="HDF98" s="17"/>
      <c r="HDG98" s="17"/>
      <c r="HDH98" s="17"/>
      <c r="HDI98" s="17"/>
      <c r="HDJ98" s="17"/>
      <c r="HDK98" s="17"/>
      <c r="HDL98" s="17"/>
      <c r="HDM98" s="17"/>
      <c r="HDN98" s="17"/>
      <c r="HDO98" s="17"/>
      <c r="HDP98" s="17"/>
      <c r="HDQ98" s="17"/>
      <c r="HDR98" s="17"/>
      <c r="HDS98" s="17"/>
      <c r="HDT98" s="17"/>
      <c r="HDU98" s="17"/>
      <c r="HDV98" s="17"/>
      <c r="HDW98" s="17"/>
      <c r="HDX98" s="17"/>
      <c r="HDY98" s="17"/>
      <c r="HDZ98" s="17"/>
      <c r="HEA98" s="17"/>
      <c r="HEB98" s="17"/>
      <c r="HEC98" s="17"/>
      <c r="HED98" s="17"/>
      <c r="HEE98" s="17"/>
      <c r="HEF98" s="17"/>
      <c r="HEG98" s="17"/>
      <c r="HEH98" s="17"/>
      <c r="HEI98" s="17"/>
      <c r="HEJ98" s="17"/>
      <c r="HEK98" s="17"/>
      <c r="HEL98" s="17"/>
      <c r="HEM98" s="17"/>
      <c r="HEN98" s="17"/>
      <c r="HEO98" s="17"/>
      <c r="HEP98" s="17"/>
      <c r="HEQ98" s="17"/>
      <c r="HER98" s="17"/>
      <c r="HES98" s="17"/>
      <c r="HET98" s="17"/>
      <c r="HEU98" s="17"/>
      <c r="HEV98" s="17"/>
      <c r="HEW98" s="17"/>
      <c r="HEX98" s="17"/>
      <c r="HEY98" s="17"/>
      <c r="HEZ98" s="17"/>
      <c r="HFA98" s="17"/>
      <c r="HFB98" s="17"/>
      <c r="HFC98" s="17"/>
      <c r="HFD98" s="17"/>
      <c r="HFE98" s="17"/>
      <c r="HFF98" s="17"/>
      <c r="HFG98" s="17"/>
      <c r="HFH98" s="17"/>
      <c r="HFI98" s="17"/>
      <c r="HFJ98" s="17"/>
      <c r="HFK98" s="17"/>
      <c r="HFL98" s="17"/>
      <c r="HFM98" s="17"/>
      <c r="HFN98" s="17"/>
      <c r="HFO98" s="17"/>
      <c r="HFP98" s="17"/>
      <c r="HFQ98" s="17"/>
      <c r="HFR98" s="17"/>
      <c r="HFS98" s="17"/>
      <c r="HFT98" s="17"/>
      <c r="HFU98" s="17"/>
      <c r="HFV98" s="17"/>
      <c r="HFW98" s="17"/>
      <c r="HFX98" s="17"/>
      <c r="HFY98" s="17"/>
      <c r="HFZ98" s="17"/>
      <c r="HGA98" s="17"/>
      <c r="HGB98" s="17"/>
      <c r="HGC98" s="17"/>
      <c r="HGD98" s="17"/>
      <c r="HGE98" s="17"/>
      <c r="HGF98" s="17"/>
      <c r="HGG98" s="17"/>
      <c r="HGH98" s="17"/>
      <c r="HGI98" s="17"/>
      <c r="HGJ98" s="17"/>
      <c r="HGK98" s="17"/>
      <c r="HGL98" s="17"/>
      <c r="HGM98" s="17"/>
      <c r="HGN98" s="17"/>
      <c r="HGO98" s="17"/>
      <c r="HGP98" s="17"/>
      <c r="HGQ98" s="17"/>
      <c r="HGR98" s="17"/>
      <c r="HGS98" s="17"/>
      <c r="HGT98" s="17"/>
      <c r="HGU98" s="17"/>
      <c r="HGV98" s="17"/>
      <c r="HGW98" s="17"/>
      <c r="HGX98" s="17"/>
      <c r="HGY98" s="17"/>
      <c r="HGZ98" s="17"/>
      <c r="HHA98" s="17"/>
      <c r="HHB98" s="17"/>
      <c r="HHC98" s="17"/>
      <c r="HHD98" s="17"/>
      <c r="HHE98" s="17"/>
      <c r="HHF98" s="17"/>
      <c r="HHG98" s="17"/>
      <c r="HHH98" s="17"/>
      <c r="HHI98" s="17"/>
      <c r="HHJ98" s="17"/>
      <c r="HHK98" s="17"/>
      <c r="HHL98" s="17"/>
      <c r="HHM98" s="17"/>
      <c r="HHN98" s="17"/>
      <c r="HHO98" s="17"/>
      <c r="HHP98" s="17"/>
      <c r="HHQ98" s="17"/>
      <c r="HHR98" s="17"/>
      <c r="HHS98" s="17"/>
      <c r="HHT98" s="17"/>
      <c r="HHU98" s="17"/>
      <c r="HHV98" s="17"/>
      <c r="HHW98" s="17"/>
      <c r="HHX98" s="17"/>
      <c r="HHY98" s="17"/>
      <c r="HHZ98" s="17"/>
      <c r="HIA98" s="17"/>
      <c r="HIB98" s="17"/>
      <c r="HIC98" s="17"/>
      <c r="HID98" s="17"/>
      <c r="HIE98" s="17"/>
      <c r="HIF98" s="17"/>
      <c r="HIG98" s="17"/>
      <c r="HIH98" s="17"/>
      <c r="HII98" s="17"/>
      <c r="HIJ98" s="17"/>
      <c r="HIK98" s="17"/>
      <c r="HIL98" s="17"/>
      <c r="HIM98" s="17"/>
      <c r="HIN98" s="17"/>
      <c r="HIO98" s="17"/>
      <c r="HIP98" s="17"/>
      <c r="HIQ98" s="17"/>
      <c r="HIR98" s="17"/>
      <c r="HIS98" s="17"/>
      <c r="HIT98" s="17"/>
      <c r="HIU98" s="17"/>
      <c r="HIV98" s="17"/>
      <c r="HIW98" s="17"/>
      <c r="HIX98" s="17"/>
      <c r="HIY98" s="17"/>
      <c r="HIZ98" s="17"/>
      <c r="HJA98" s="17"/>
      <c r="HJB98" s="17"/>
      <c r="HJC98" s="17"/>
      <c r="HJD98" s="17"/>
      <c r="HJE98" s="17"/>
      <c r="HJF98" s="17"/>
      <c r="HJG98" s="17"/>
      <c r="HJH98" s="17"/>
      <c r="HJI98" s="17"/>
      <c r="HJJ98" s="17"/>
      <c r="HJK98" s="17"/>
      <c r="HJL98" s="17"/>
      <c r="HJM98" s="17"/>
      <c r="HJN98" s="17"/>
      <c r="HJO98" s="17"/>
      <c r="HJP98" s="17"/>
      <c r="HJQ98" s="17"/>
      <c r="HJR98" s="17"/>
      <c r="HJS98" s="17"/>
      <c r="HJT98" s="17"/>
      <c r="HJU98" s="17"/>
      <c r="HJV98" s="17"/>
      <c r="HJW98" s="17"/>
      <c r="HJX98" s="17"/>
      <c r="HJY98" s="17"/>
      <c r="HJZ98" s="17"/>
      <c r="HKA98" s="17"/>
      <c r="HKB98" s="17"/>
      <c r="HKC98" s="17"/>
      <c r="HKD98" s="17"/>
      <c r="HKE98" s="17"/>
      <c r="HKF98" s="17"/>
      <c r="HKG98" s="17"/>
      <c r="HKH98" s="17"/>
      <c r="HKI98" s="17"/>
      <c r="HKJ98" s="17"/>
      <c r="HKK98" s="17"/>
      <c r="HKL98" s="17"/>
      <c r="HKM98" s="17"/>
      <c r="HKN98" s="17"/>
      <c r="HKO98" s="17"/>
      <c r="HKP98" s="17"/>
      <c r="HKQ98" s="17"/>
      <c r="HKR98" s="17"/>
      <c r="HKS98" s="17"/>
      <c r="HKT98" s="17"/>
      <c r="HKU98" s="17"/>
      <c r="HKV98" s="17"/>
      <c r="HKW98" s="17"/>
      <c r="HKX98" s="17"/>
      <c r="HKY98" s="17"/>
      <c r="HKZ98" s="17"/>
      <c r="HLA98" s="17"/>
      <c r="HLB98" s="17"/>
      <c r="HLC98" s="17"/>
      <c r="HLD98" s="17"/>
      <c r="HLE98" s="17"/>
      <c r="HLF98" s="17"/>
      <c r="HLG98" s="17"/>
      <c r="HLH98" s="17"/>
      <c r="HLI98" s="17"/>
      <c r="HLJ98" s="17"/>
      <c r="HLK98" s="17"/>
      <c r="HLL98" s="17"/>
      <c r="HLM98" s="17"/>
      <c r="HLN98" s="17"/>
      <c r="HLO98" s="17"/>
      <c r="HLP98" s="17"/>
      <c r="HLQ98" s="17"/>
      <c r="HLR98" s="17"/>
      <c r="HLS98" s="17"/>
      <c r="HLT98" s="17"/>
      <c r="HLU98" s="17"/>
      <c r="HLV98" s="17"/>
      <c r="HLW98" s="17"/>
      <c r="HLX98" s="17"/>
      <c r="HLY98" s="17"/>
      <c r="HLZ98" s="17"/>
      <c r="HMA98" s="17"/>
      <c r="HMB98" s="17"/>
      <c r="HMC98" s="17"/>
      <c r="HMD98" s="17"/>
      <c r="HME98" s="17"/>
      <c r="HMF98" s="17"/>
      <c r="HMG98" s="17"/>
      <c r="HMH98" s="17"/>
      <c r="HMI98" s="17"/>
      <c r="HMJ98" s="17"/>
      <c r="HMK98" s="17"/>
      <c r="HML98" s="17"/>
      <c r="HMM98" s="17"/>
      <c r="HMN98" s="17"/>
      <c r="HMO98" s="17"/>
      <c r="HMP98" s="17"/>
      <c r="HMQ98" s="17"/>
      <c r="HMR98" s="17"/>
      <c r="HMS98" s="17"/>
      <c r="HMT98" s="17"/>
      <c r="HMU98" s="17"/>
      <c r="HMV98" s="17"/>
      <c r="HMW98" s="17"/>
      <c r="HMX98" s="17"/>
      <c r="HMY98" s="17"/>
      <c r="HMZ98" s="17"/>
      <c r="HNA98" s="17"/>
      <c r="HNB98" s="17"/>
      <c r="HNC98" s="17"/>
      <c r="HND98" s="17"/>
      <c r="HNE98" s="17"/>
      <c r="HNF98" s="17"/>
      <c r="HNG98" s="17"/>
      <c r="HNH98" s="17"/>
      <c r="HNI98" s="17"/>
      <c r="HNJ98" s="17"/>
      <c r="HNK98" s="17"/>
      <c r="HNL98" s="17"/>
      <c r="HNM98" s="17"/>
      <c r="HNN98" s="17"/>
      <c r="HNO98" s="17"/>
      <c r="HNP98" s="17"/>
      <c r="HNQ98" s="17"/>
      <c r="HNR98" s="17"/>
      <c r="HNS98" s="17"/>
      <c r="HNT98" s="17"/>
      <c r="HNU98" s="17"/>
      <c r="HNV98" s="17"/>
      <c r="HNW98" s="17"/>
      <c r="HNX98" s="17"/>
      <c r="HNY98" s="17"/>
      <c r="HNZ98" s="17"/>
      <c r="HOA98" s="17"/>
      <c r="HOB98" s="17"/>
      <c r="HOC98" s="17"/>
      <c r="HOD98" s="17"/>
      <c r="HOE98" s="17"/>
      <c r="HOF98" s="17"/>
      <c r="HOG98" s="17"/>
      <c r="HOH98" s="17"/>
      <c r="HOI98" s="17"/>
      <c r="HOJ98" s="17"/>
      <c r="HOK98" s="17"/>
      <c r="HOL98" s="17"/>
      <c r="HOM98" s="17"/>
      <c r="HON98" s="17"/>
      <c r="HOO98" s="17"/>
      <c r="HOP98" s="17"/>
      <c r="HOQ98" s="17"/>
      <c r="HOR98" s="17"/>
      <c r="HOS98" s="17"/>
      <c r="HOT98" s="17"/>
      <c r="HOU98" s="17"/>
      <c r="HOV98" s="17"/>
      <c r="HOW98" s="17"/>
      <c r="HOX98" s="17"/>
      <c r="HOY98" s="17"/>
      <c r="HOZ98" s="17"/>
      <c r="HPA98" s="17"/>
      <c r="HPB98" s="17"/>
      <c r="HPC98" s="17"/>
      <c r="HPD98" s="17"/>
      <c r="HPE98" s="17"/>
      <c r="HPF98" s="17"/>
      <c r="HPG98" s="17"/>
      <c r="HPH98" s="17"/>
      <c r="HPI98" s="17"/>
      <c r="HPJ98" s="17"/>
      <c r="HPK98" s="17"/>
      <c r="HPL98" s="17"/>
      <c r="HPM98" s="17"/>
      <c r="HPN98" s="17"/>
      <c r="HPO98" s="17"/>
      <c r="HPP98" s="17"/>
      <c r="HPQ98" s="17"/>
      <c r="HPR98" s="17"/>
      <c r="HPS98" s="17"/>
      <c r="HPT98" s="17"/>
      <c r="HPU98" s="17"/>
      <c r="HPV98" s="17"/>
      <c r="HPW98" s="17"/>
      <c r="HPX98" s="17"/>
      <c r="HPY98" s="17"/>
      <c r="HPZ98" s="17"/>
      <c r="HQA98" s="17"/>
      <c r="HQB98" s="17"/>
      <c r="HQC98" s="17"/>
      <c r="HQD98" s="17"/>
      <c r="HQE98" s="17"/>
      <c r="HQF98" s="17"/>
      <c r="HQG98" s="17"/>
      <c r="HQH98" s="17"/>
      <c r="HQI98" s="17"/>
      <c r="HQJ98" s="17"/>
      <c r="HQK98" s="17"/>
      <c r="HQL98" s="17"/>
      <c r="HQM98" s="17"/>
      <c r="HQN98" s="17"/>
      <c r="HQO98" s="17"/>
      <c r="HQP98" s="17"/>
      <c r="HQQ98" s="17"/>
      <c r="HQR98" s="17"/>
      <c r="HQS98" s="17"/>
      <c r="HQT98" s="17"/>
      <c r="HQU98" s="17"/>
      <c r="HQV98" s="17"/>
      <c r="HQW98" s="17"/>
      <c r="HQX98" s="17"/>
      <c r="HQY98" s="17"/>
      <c r="HQZ98" s="17"/>
      <c r="HRA98" s="17"/>
      <c r="HRB98" s="17"/>
      <c r="HRC98" s="17"/>
      <c r="HRD98" s="17"/>
      <c r="HRE98" s="17"/>
      <c r="HRF98" s="17"/>
      <c r="HRG98" s="17"/>
      <c r="HRH98" s="17"/>
      <c r="HRI98" s="17"/>
      <c r="HRJ98" s="17"/>
      <c r="HRK98" s="17"/>
      <c r="HRL98" s="17"/>
      <c r="HRM98" s="17"/>
      <c r="HRN98" s="17"/>
      <c r="HRO98" s="17"/>
      <c r="HRP98" s="17"/>
      <c r="HRQ98" s="17"/>
      <c r="HRR98" s="17"/>
      <c r="HRS98" s="17"/>
      <c r="HRT98" s="17"/>
      <c r="HRU98" s="17"/>
      <c r="HRV98" s="17"/>
      <c r="HRW98" s="17"/>
      <c r="HRX98" s="17"/>
      <c r="HRY98" s="17"/>
      <c r="HRZ98" s="17"/>
      <c r="HSA98" s="17"/>
      <c r="HSB98" s="17"/>
      <c r="HSC98" s="17"/>
      <c r="HSD98" s="17"/>
      <c r="HSE98" s="17"/>
      <c r="HSF98" s="17"/>
      <c r="HSG98" s="17"/>
      <c r="HSH98" s="17"/>
      <c r="HSI98" s="17"/>
      <c r="HSJ98" s="17"/>
      <c r="HSK98" s="17"/>
      <c r="HSL98" s="17"/>
      <c r="HSM98" s="17"/>
      <c r="HSN98" s="17"/>
      <c r="HSO98" s="17"/>
      <c r="HSP98" s="17"/>
      <c r="HSQ98" s="17"/>
      <c r="HSR98" s="17"/>
      <c r="HSS98" s="17"/>
      <c r="HST98" s="17"/>
      <c r="HSU98" s="17"/>
      <c r="HSV98" s="17"/>
      <c r="HSW98" s="17"/>
      <c r="HSX98" s="17"/>
      <c r="HSY98" s="17"/>
      <c r="HSZ98" s="17"/>
      <c r="HTA98" s="17"/>
      <c r="HTB98" s="17"/>
      <c r="HTC98" s="17"/>
      <c r="HTD98" s="17"/>
      <c r="HTE98" s="17"/>
      <c r="HTF98" s="17"/>
      <c r="HTG98" s="17"/>
      <c r="HTH98" s="17"/>
      <c r="HTI98" s="17"/>
      <c r="HTJ98" s="17"/>
      <c r="HTK98" s="17"/>
      <c r="HTL98" s="17"/>
      <c r="HTM98" s="17"/>
      <c r="HTN98" s="17"/>
      <c r="HTO98" s="17"/>
      <c r="HTP98" s="17"/>
      <c r="HTQ98" s="17"/>
      <c r="HTR98" s="17"/>
      <c r="HTS98" s="17"/>
      <c r="HTT98" s="17"/>
      <c r="HTU98" s="17"/>
      <c r="HTV98" s="17"/>
      <c r="HTW98" s="17"/>
      <c r="HTX98" s="17"/>
      <c r="HTY98" s="17"/>
      <c r="HTZ98" s="17"/>
      <c r="HUA98" s="17"/>
      <c r="HUB98" s="17"/>
      <c r="HUC98" s="17"/>
      <c r="HUD98" s="17"/>
      <c r="HUE98" s="17"/>
      <c r="HUF98" s="17"/>
      <c r="HUG98" s="17"/>
      <c r="HUH98" s="17"/>
      <c r="HUI98" s="17"/>
      <c r="HUJ98" s="17"/>
      <c r="HUK98" s="17"/>
      <c r="HUL98" s="17"/>
      <c r="HUM98" s="17"/>
      <c r="HUN98" s="17"/>
      <c r="HUO98" s="17"/>
      <c r="HUP98" s="17"/>
      <c r="HUQ98" s="17"/>
      <c r="HUR98" s="17"/>
      <c r="HUS98" s="17"/>
      <c r="HUT98" s="17"/>
      <c r="HUU98" s="17"/>
      <c r="HUV98" s="17"/>
      <c r="HUW98" s="17"/>
      <c r="HUX98" s="17"/>
      <c r="HUY98" s="17"/>
      <c r="HUZ98" s="17"/>
      <c r="HVA98" s="17"/>
      <c r="HVB98" s="17"/>
      <c r="HVC98" s="17"/>
      <c r="HVD98" s="17"/>
      <c r="HVE98" s="17"/>
      <c r="HVF98" s="17"/>
      <c r="HVG98" s="17"/>
      <c r="HVH98" s="17"/>
      <c r="HVI98" s="17"/>
      <c r="HVJ98" s="17"/>
      <c r="HVK98" s="17"/>
      <c r="HVL98" s="17"/>
      <c r="HVM98" s="17"/>
      <c r="HVN98" s="17"/>
      <c r="HVO98" s="17"/>
      <c r="HVP98" s="17"/>
      <c r="HVQ98" s="17"/>
      <c r="HVR98" s="17"/>
      <c r="HVS98" s="17"/>
      <c r="HVT98" s="17"/>
      <c r="HVU98" s="17"/>
      <c r="HVV98" s="17"/>
      <c r="HVW98" s="17"/>
      <c r="HVX98" s="17"/>
      <c r="HVY98" s="17"/>
      <c r="HVZ98" s="17"/>
      <c r="HWA98" s="17"/>
      <c r="HWB98" s="17"/>
      <c r="HWC98" s="17"/>
      <c r="HWD98" s="17"/>
      <c r="HWE98" s="17"/>
      <c r="HWF98" s="17"/>
      <c r="HWG98" s="17"/>
      <c r="HWH98" s="17"/>
      <c r="HWI98" s="17"/>
      <c r="HWJ98" s="17"/>
      <c r="HWK98" s="17"/>
      <c r="HWL98" s="17"/>
      <c r="HWM98" s="17"/>
      <c r="HWN98" s="17"/>
      <c r="HWO98" s="17"/>
      <c r="HWP98" s="17"/>
      <c r="HWQ98" s="17"/>
      <c r="HWR98" s="17"/>
      <c r="HWS98" s="17"/>
      <c r="HWT98" s="17"/>
      <c r="HWU98" s="17"/>
      <c r="HWV98" s="17"/>
      <c r="HWW98" s="17"/>
      <c r="HWX98" s="17"/>
      <c r="HWY98" s="17"/>
      <c r="HWZ98" s="17"/>
      <c r="HXA98" s="17"/>
      <c r="HXB98" s="17"/>
      <c r="HXC98" s="17"/>
      <c r="HXD98" s="17"/>
      <c r="HXE98" s="17"/>
      <c r="HXF98" s="17"/>
      <c r="HXG98" s="17"/>
      <c r="HXH98" s="17"/>
      <c r="HXI98" s="17"/>
      <c r="HXJ98" s="17"/>
      <c r="HXK98" s="17"/>
      <c r="HXL98" s="17"/>
      <c r="HXM98" s="17"/>
      <c r="HXN98" s="17"/>
      <c r="HXO98" s="17"/>
      <c r="HXP98" s="17"/>
      <c r="HXQ98" s="17"/>
      <c r="HXR98" s="17"/>
      <c r="HXS98" s="17"/>
      <c r="HXT98" s="17"/>
      <c r="HXU98" s="17"/>
      <c r="HXV98" s="17"/>
      <c r="HXW98" s="17"/>
      <c r="HXX98" s="17"/>
      <c r="HXY98" s="17"/>
      <c r="HXZ98" s="17"/>
      <c r="HYA98" s="17"/>
      <c r="HYB98" s="17"/>
      <c r="HYC98" s="17"/>
      <c r="HYD98" s="17"/>
      <c r="HYE98" s="17"/>
      <c r="HYF98" s="17"/>
      <c r="HYG98" s="17"/>
      <c r="HYH98" s="17"/>
      <c r="HYI98" s="17"/>
      <c r="HYJ98" s="17"/>
      <c r="HYK98" s="17"/>
      <c r="HYL98" s="17"/>
      <c r="HYM98" s="17"/>
      <c r="HYN98" s="17"/>
      <c r="HYO98" s="17"/>
      <c r="HYP98" s="17"/>
      <c r="HYQ98" s="17"/>
      <c r="HYR98" s="17"/>
      <c r="HYS98" s="17"/>
      <c r="HYT98" s="17"/>
      <c r="HYU98" s="17"/>
      <c r="HYV98" s="17"/>
      <c r="HYW98" s="17"/>
      <c r="HYX98" s="17"/>
      <c r="HYY98" s="17"/>
      <c r="HYZ98" s="17"/>
      <c r="HZA98" s="17"/>
      <c r="HZB98" s="17"/>
      <c r="HZC98" s="17"/>
      <c r="HZD98" s="17"/>
      <c r="HZE98" s="17"/>
      <c r="HZF98" s="17"/>
      <c r="HZG98" s="17"/>
      <c r="HZH98" s="17"/>
      <c r="HZI98" s="17"/>
      <c r="HZJ98" s="17"/>
      <c r="HZK98" s="17"/>
      <c r="HZL98" s="17"/>
      <c r="HZM98" s="17"/>
      <c r="HZN98" s="17"/>
      <c r="HZO98" s="17"/>
      <c r="HZP98" s="17"/>
      <c r="HZQ98" s="17"/>
      <c r="HZR98" s="17"/>
      <c r="HZS98" s="17"/>
      <c r="HZT98" s="17"/>
      <c r="HZU98" s="17"/>
      <c r="HZV98" s="17"/>
      <c r="HZW98" s="17"/>
      <c r="HZX98" s="17"/>
      <c r="HZY98" s="17"/>
      <c r="HZZ98" s="17"/>
      <c r="IAA98" s="17"/>
      <c r="IAB98" s="17"/>
      <c r="IAC98" s="17"/>
      <c r="IAD98" s="17"/>
      <c r="IAE98" s="17"/>
      <c r="IAF98" s="17"/>
      <c r="IAG98" s="17"/>
      <c r="IAH98" s="17"/>
      <c r="IAI98" s="17"/>
      <c r="IAJ98" s="17"/>
      <c r="IAK98" s="17"/>
      <c r="IAL98" s="17"/>
      <c r="IAM98" s="17"/>
      <c r="IAN98" s="17"/>
      <c r="IAO98" s="17"/>
      <c r="IAP98" s="17"/>
      <c r="IAQ98" s="17"/>
      <c r="IAR98" s="17"/>
      <c r="IAS98" s="17"/>
      <c r="IAT98" s="17"/>
      <c r="IAU98" s="17"/>
      <c r="IAV98" s="17"/>
      <c r="IAW98" s="17"/>
      <c r="IAX98" s="17"/>
      <c r="IAY98" s="17"/>
      <c r="IAZ98" s="17"/>
      <c r="IBA98" s="17"/>
      <c r="IBB98" s="17"/>
      <c r="IBC98" s="17"/>
      <c r="IBD98" s="17"/>
      <c r="IBE98" s="17"/>
      <c r="IBF98" s="17"/>
      <c r="IBG98" s="17"/>
      <c r="IBH98" s="17"/>
      <c r="IBI98" s="17"/>
      <c r="IBJ98" s="17"/>
      <c r="IBK98" s="17"/>
      <c r="IBL98" s="17"/>
      <c r="IBM98" s="17"/>
      <c r="IBN98" s="17"/>
      <c r="IBO98" s="17"/>
      <c r="IBP98" s="17"/>
      <c r="IBQ98" s="17"/>
      <c r="IBR98" s="17"/>
      <c r="IBS98" s="17"/>
      <c r="IBT98" s="17"/>
      <c r="IBU98" s="17"/>
      <c r="IBV98" s="17"/>
      <c r="IBW98" s="17"/>
      <c r="IBX98" s="17"/>
      <c r="IBY98" s="17"/>
      <c r="IBZ98" s="17"/>
      <c r="ICA98" s="17"/>
      <c r="ICB98" s="17"/>
      <c r="ICC98" s="17"/>
      <c r="ICD98" s="17"/>
      <c r="ICE98" s="17"/>
      <c r="ICF98" s="17"/>
      <c r="ICG98" s="17"/>
      <c r="ICH98" s="17"/>
      <c r="ICI98" s="17"/>
      <c r="ICJ98" s="17"/>
      <c r="ICK98" s="17"/>
      <c r="ICL98" s="17"/>
      <c r="ICM98" s="17"/>
      <c r="ICN98" s="17"/>
      <c r="ICO98" s="17"/>
      <c r="ICP98" s="17"/>
      <c r="ICQ98" s="17"/>
      <c r="ICR98" s="17"/>
      <c r="ICS98" s="17"/>
      <c r="ICT98" s="17"/>
      <c r="ICU98" s="17"/>
      <c r="ICV98" s="17"/>
      <c r="ICW98" s="17"/>
      <c r="ICX98" s="17"/>
      <c r="ICY98" s="17"/>
      <c r="ICZ98" s="17"/>
      <c r="IDA98" s="17"/>
      <c r="IDB98" s="17"/>
      <c r="IDC98" s="17"/>
      <c r="IDD98" s="17"/>
      <c r="IDE98" s="17"/>
      <c r="IDF98" s="17"/>
      <c r="IDG98" s="17"/>
      <c r="IDH98" s="17"/>
      <c r="IDI98" s="17"/>
      <c r="IDJ98" s="17"/>
      <c r="IDK98" s="17"/>
      <c r="IDL98" s="17"/>
      <c r="IDM98" s="17"/>
      <c r="IDN98" s="17"/>
      <c r="IDO98" s="17"/>
      <c r="IDP98" s="17"/>
      <c r="IDQ98" s="17"/>
      <c r="IDR98" s="17"/>
      <c r="IDS98" s="17"/>
      <c r="IDT98" s="17"/>
      <c r="IDU98" s="17"/>
      <c r="IDV98" s="17"/>
      <c r="IDW98" s="17"/>
      <c r="IDX98" s="17"/>
      <c r="IDY98" s="17"/>
      <c r="IDZ98" s="17"/>
      <c r="IEA98" s="17"/>
      <c r="IEB98" s="17"/>
      <c r="IEC98" s="17"/>
      <c r="IED98" s="17"/>
      <c r="IEE98" s="17"/>
      <c r="IEF98" s="17"/>
      <c r="IEG98" s="17"/>
      <c r="IEH98" s="17"/>
      <c r="IEI98" s="17"/>
      <c r="IEJ98" s="17"/>
      <c r="IEK98" s="17"/>
      <c r="IEL98" s="17"/>
      <c r="IEM98" s="17"/>
      <c r="IEN98" s="17"/>
      <c r="IEO98" s="17"/>
      <c r="IEP98" s="17"/>
      <c r="IEQ98" s="17"/>
      <c r="IER98" s="17"/>
      <c r="IES98" s="17"/>
      <c r="IET98" s="17"/>
      <c r="IEU98" s="17"/>
      <c r="IEV98" s="17"/>
      <c r="IEW98" s="17"/>
      <c r="IEX98" s="17"/>
      <c r="IEY98" s="17"/>
      <c r="IEZ98" s="17"/>
      <c r="IFA98" s="17"/>
      <c r="IFB98" s="17"/>
      <c r="IFC98" s="17"/>
      <c r="IFD98" s="17"/>
      <c r="IFE98" s="17"/>
      <c r="IFF98" s="17"/>
      <c r="IFG98" s="17"/>
      <c r="IFH98" s="17"/>
      <c r="IFI98" s="17"/>
      <c r="IFJ98" s="17"/>
      <c r="IFK98" s="17"/>
      <c r="IFL98" s="17"/>
      <c r="IFM98" s="17"/>
      <c r="IFN98" s="17"/>
      <c r="IFO98" s="17"/>
      <c r="IFP98" s="17"/>
      <c r="IFQ98" s="17"/>
      <c r="IFR98" s="17"/>
      <c r="IFS98" s="17"/>
      <c r="IFT98" s="17"/>
      <c r="IFU98" s="17"/>
      <c r="IFV98" s="17"/>
      <c r="IFW98" s="17"/>
      <c r="IFX98" s="17"/>
      <c r="IFY98" s="17"/>
      <c r="IFZ98" s="17"/>
      <c r="IGA98" s="17"/>
      <c r="IGB98" s="17"/>
      <c r="IGC98" s="17"/>
      <c r="IGD98" s="17"/>
      <c r="IGE98" s="17"/>
      <c r="IGF98" s="17"/>
      <c r="IGG98" s="17"/>
      <c r="IGH98" s="17"/>
      <c r="IGI98" s="17"/>
      <c r="IGJ98" s="17"/>
      <c r="IGK98" s="17"/>
      <c r="IGL98" s="17"/>
      <c r="IGM98" s="17"/>
      <c r="IGN98" s="17"/>
      <c r="IGO98" s="17"/>
      <c r="IGP98" s="17"/>
      <c r="IGQ98" s="17"/>
      <c r="IGR98" s="17"/>
      <c r="IGS98" s="17"/>
      <c r="IGT98" s="17"/>
      <c r="IGU98" s="17"/>
      <c r="IGV98" s="17"/>
      <c r="IGW98" s="17"/>
      <c r="IGX98" s="17"/>
      <c r="IGY98" s="17"/>
      <c r="IGZ98" s="17"/>
      <c r="IHA98" s="17"/>
      <c r="IHB98" s="17"/>
      <c r="IHC98" s="17"/>
      <c r="IHD98" s="17"/>
      <c r="IHE98" s="17"/>
      <c r="IHF98" s="17"/>
      <c r="IHG98" s="17"/>
      <c r="IHH98" s="17"/>
      <c r="IHI98" s="17"/>
      <c r="IHJ98" s="17"/>
      <c r="IHK98" s="17"/>
      <c r="IHL98" s="17"/>
      <c r="IHM98" s="17"/>
      <c r="IHN98" s="17"/>
      <c r="IHO98" s="17"/>
      <c r="IHP98" s="17"/>
      <c r="IHQ98" s="17"/>
      <c r="IHR98" s="17"/>
      <c r="IHS98" s="17"/>
      <c r="IHT98" s="17"/>
      <c r="IHU98" s="17"/>
      <c r="IHV98" s="17"/>
      <c r="IHW98" s="17"/>
      <c r="IHX98" s="17"/>
      <c r="IHY98" s="17"/>
      <c r="IHZ98" s="17"/>
      <c r="IIA98" s="17"/>
      <c r="IIB98" s="17"/>
      <c r="IIC98" s="17"/>
      <c r="IID98" s="17"/>
      <c r="IIE98" s="17"/>
      <c r="IIF98" s="17"/>
      <c r="IIG98" s="17"/>
      <c r="IIH98" s="17"/>
      <c r="III98" s="17"/>
      <c r="IIJ98" s="17"/>
      <c r="IIK98" s="17"/>
      <c r="IIL98" s="17"/>
      <c r="IIM98" s="17"/>
      <c r="IIN98" s="17"/>
      <c r="IIO98" s="17"/>
      <c r="IIP98" s="17"/>
      <c r="IIQ98" s="17"/>
      <c r="IIR98" s="17"/>
      <c r="IIS98" s="17"/>
      <c r="IIT98" s="17"/>
      <c r="IIU98" s="17"/>
      <c r="IIV98" s="17"/>
      <c r="IIW98" s="17"/>
      <c r="IIX98" s="17"/>
      <c r="IIY98" s="17"/>
      <c r="IIZ98" s="17"/>
      <c r="IJA98" s="17"/>
      <c r="IJB98" s="17"/>
      <c r="IJC98" s="17"/>
      <c r="IJD98" s="17"/>
      <c r="IJE98" s="17"/>
      <c r="IJF98" s="17"/>
      <c r="IJG98" s="17"/>
      <c r="IJH98" s="17"/>
      <c r="IJI98" s="17"/>
      <c r="IJJ98" s="17"/>
      <c r="IJK98" s="17"/>
      <c r="IJL98" s="17"/>
      <c r="IJM98" s="17"/>
      <c r="IJN98" s="17"/>
      <c r="IJO98" s="17"/>
      <c r="IJP98" s="17"/>
      <c r="IJQ98" s="17"/>
      <c r="IJR98" s="17"/>
      <c r="IJS98" s="17"/>
      <c r="IJT98" s="17"/>
      <c r="IJU98" s="17"/>
      <c r="IJV98" s="17"/>
      <c r="IJW98" s="17"/>
      <c r="IJX98" s="17"/>
      <c r="IJY98" s="17"/>
      <c r="IJZ98" s="17"/>
      <c r="IKA98" s="17"/>
      <c r="IKB98" s="17"/>
      <c r="IKC98" s="17"/>
      <c r="IKD98" s="17"/>
      <c r="IKE98" s="17"/>
      <c r="IKF98" s="17"/>
      <c r="IKG98" s="17"/>
      <c r="IKH98" s="17"/>
      <c r="IKI98" s="17"/>
      <c r="IKJ98" s="17"/>
      <c r="IKK98" s="17"/>
      <c r="IKL98" s="17"/>
      <c r="IKM98" s="17"/>
      <c r="IKN98" s="17"/>
      <c r="IKO98" s="17"/>
      <c r="IKP98" s="17"/>
      <c r="IKQ98" s="17"/>
      <c r="IKR98" s="17"/>
      <c r="IKS98" s="17"/>
      <c r="IKT98" s="17"/>
      <c r="IKU98" s="17"/>
      <c r="IKV98" s="17"/>
      <c r="IKW98" s="17"/>
      <c r="IKX98" s="17"/>
      <c r="IKY98" s="17"/>
      <c r="IKZ98" s="17"/>
      <c r="ILA98" s="17"/>
      <c r="ILB98" s="17"/>
      <c r="ILC98" s="17"/>
      <c r="ILD98" s="17"/>
      <c r="ILE98" s="17"/>
      <c r="ILF98" s="17"/>
      <c r="ILG98" s="17"/>
      <c r="ILH98" s="17"/>
      <c r="ILI98" s="17"/>
      <c r="ILJ98" s="17"/>
      <c r="ILK98" s="17"/>
      <c r="ILL98" s="17"/>
      <c r="ILM98" s="17"/>
      <c r="ILN98" s="17"/>
      <c r="ILO98" s="17"/>
      <c r="ILP98" s="17"/>
      <c r="ILQ98" s="17"/>
      <c r="ILR98" s="17"/>
      <c r="ILS98" s="17"/>
      <c r="ILT98" s="17"/>
      <c r="ILU98" s="17"/>
      <c r="ILV98" s="17"/>
      <c r="ILW98" s="17"/>
      <c r="ILX98" s="17"/>
      <c r="ILY98" s="17"/>
      <c r="ILZ98" s="17"/>
      <c r="IMA98" s="17"/>
      <c r="IMB98" s="17"/>
      <c r="IMC98" s="17"/>
      <c r="IMD98" s="17"/>
      <c r="IME98" s="17"/>
      <c r="IMF98" s="17"/>
      <c r="IMG98" s="17"/>
      <c r="IMH98" s="17"/>
      <c r="IMI98" s="17"/>
      <c r="IMJ98" s="17"/>
      <c r="IMK98" s="17"/>
      <c r="IML98" s="17"/>
      <c r="IMM98" s="17"/>
      <c r="IMN98" s="17"/>
      <c r="IMO98" s="17"/>
      <c r="IMP98" s="17"/>
      <c r="IMQ98" s="17"/>
      <c r="IMR98" s="17"/>
      <c r="IMS98" s="17"/>
      <c r="IMT98" s="17"/>
      <c r="IMU98" s="17"/>
      <c r="IMV98" s="17"/>
      <c r="IMW98" s="17"/>
      <c r="IMX98" s="17"/>
      <c r="IMY98" s="17"/>
      <c r="IMZ98" s="17"/>
      <c r="INA98" s="17"/>
      <c r="INB98" s="17"/>
      <c r="INC98" s="17"/>
      <c r="IND98" s="17"/>
      <c r="INE98" s="17"/>
      <c r="INF98" s="17"/>
      <c r="ING98" s="17"/>
      <c r="INH98" s="17"/>
      <c r="INI98" s="17"/>
      <c r="INJ98" s="17"/>
      <c r="INK98" s="17"/>
      <c r="INL98" s="17"/>
      <c r="INM98" s="17"/>
      <c r="INN98" s="17"/>
      <c r="INO98" s="17"/>
      <c r="INP98" s="17"/>
      <c r="INQ98" s="17"/>
      <c r="INR98" s="17"/>
      <c r="INS98" s="17"/>
      <c r="INT98" s="17"/>
      <c r="INU98" s="17"/>
      <c r="INV98" s="17"/>
      <c r="INW98" s="17"/>
      <c r="INX98" s="17"/>
      <c r="INY98" s="17"/>
      <c r="INZ98" s="17"/>
      <c r="IOA98" s="17"/>
      <c r="IOB98" s="17"/>
      <c r="IOC98" s="17"/>
      <c r="IOD98" s="17"/>
      <c r="IOE98" s="17"/>
      <c r="IOF98" s="17"/>
      <c r="IOG98" s="17"/>
      <c r="IOH98" s="17"/>
      <c r="IOI98" s="17"/>
      <c r="IOJ98" s="17"/>
      <c r="IOK98" s="17"/>
      <c r="IOL98" s="17"/>
      <c r="IOM98" s="17"/>
      <c r="ION98" s="17"/>
      <c r="IOO98" s="17"/>
      <c r="IOP98" s="17"/>
      <c r="IOQ98" s="17"/>
      <c r="IOR98" s="17"/>
      <c r="IOS98" s="17"/>
      <c r="IOT98" s="17"/>
      <c r="IOU98" s="17"/>
      <c r="IOV98" s="17"/>
      <c r="IOW98" s="17"/>
      <c r="IOX98" s="17"/>
      <c r="IOY98" s="17"/>
      <c r="IOZ98" s="17"/>
      <c r="IPA98" s="17"/>
      <c r="IPB98" s="17"/>
      <c r="IPC98" s="17"/>
      <c r="IPD98" s="17"/>
      <c r="IPE98" s="17"/>
      <c r="IPF98" s="17"/>
      <c r="IPG98" s="17"/>
      <c r="IPH98" s="17"/>
      <c r="IPI98" s="17"/>
      <c r="IPJ98" s="17"/>
      <c r="IPK98" s="17"/>
      <c r="IPL98" s="17"/>
      <c r="IPM98" s="17"/>
      <c r="IPN98" s="17"/>
      <c r="IPO98" s="17"/>
      <c r="IPP98" s="17"/>
      <c r="IPQ98" s="17"/>
      <c r="IPR98" s="17"/>
      <c r="IPS98" s="17"/>
      <c r="IPT98" s="17"/>
      <c r="IPU98" s="17"/>
      <c r="IPV98" s="17"/>
      <c r="IPW98" s="17"/>
      <c r="IPX98" s="17"/>
      <c r="IPY98" s="17"/>
      <c r="IPZ98" s="17"/>
      <c r="IQA98" s="17"/>
      <c r="IQB98" s="17"/>
      <c r="IQC98" s="17"/>
      <c r="IQD98" s="17"/>
      <c r="IQE98" s="17"/>
      <c r="IQF98" s="17"/>
      <c r="IQG98" s="17"/>
      <c r="IQH98" s="17"/>
      <c r="IQI98" s="17"/>
      <c r="IQJ98" s="17"/>
      <c r="IQK98" s="17"/>
      <c r="IQL98" s="17"/>
      <c r="IQM98" s="17"/>
      <c r="IQN98" s="17"/>
      <c r="IQO98" s="17"/>
      <c r="IQP98" s="17"/>
      <c r="IQQ98" s="17"/>
      <c r="IQR98" s="17"/>
      <c r="IQS98" s="17"/>
      <c r="IQT98" s="17"/>
      <c r="IQU98" s="17"/>
      <c r="IQV98" s="17"/>
      <c r="IQW98" s="17"/>
      <c r="IQX98" s="17"/>
      <c r="IQY98" s="17"/>
      <c r="IQZ98" s="17"/>
      <c r="IRA98" s="17"/>
      <c r="IRB98" s="17"/>
      <c r="IRC98" s="17"/>
      <c r="IRD98" s="17"/>
      <c r="IRE98" s="17"/>
      <c r="IRF98" s="17"/>
      <c r="IRG98" s="17"/>
      <c r="IRH98" s="17"/>
      <c r="IRI98" s="17"/>
      <c r="IRJ98" s="17"/>
      <c r="IRK98" s="17"/>
      <c r="IRL98" s="17"/>
      <c r="IRM98" s="17"/>
      <c r="IRN98" s="17"/>
      <c r="IRO98" s="17"/>
      <c r="IRP98" s="17"/>
      <c r="IRQ98" s="17"/>
      <c r="IRR98" s="17"/>
      <c r="IRS98" s="17"/>
      <c r="IRT98" s="17"/>
      <c r="IRU98" s="17"/>
      <c r="IRV98" s="17"/>
      <c r="IRW98" s="17"/>
      <c r="IRX98" s="17"/>
      <c r="IRY98" s="17"/>
      <c r="IRZ98" s="17"/>
      <c r="ISA98" s="17"/>
      <c r="ISB98" s="17"/>
      <c r="ISC98" s="17"/>
      <c r="ISD98" s="17"/>
      <c r="ISE98" s="17"/>
      <c r="ISF98" s="17"/>
      <c r="ISG98" s="17"/>
      <c r="ISH98" s="17"/>
      <c r="ISI98" s="17"/>
      <c r="ISJ98" s="17"/>
      <c r="ISK98" s="17"/>
      <c r="ISL98" s="17"/>
      <c r="ISM98" s="17"/>
      <c r="ISN98" s="17"/>
      <c r="ISO98" s="17"/>
      <c r="ISP98" s="17"/>
      <c r="ISQ98" s="17"/>
      <c r="ISR98" s="17"/>
      <c r="ISS98" s="17"/>
      <c r="IST98" s="17"/>
      <c r="ISU98" s="17"/>
      <c r="ISV98" s="17"/>
      <c r="ISW98" s="17"/>
      <c r="ISX98" s="17"/>
      <c r="ISY98" s="17"/>
      <c r="ISZ98" s="17"/>
      <c r="ITA98" s="17"/>
      <c r="ITB98" s="17"/>
      <c r="ITC98" s="17"/>
      <c r="ITD98" s="17"/>
      <c r="ITE98" s="17"/>
      <c r="ITF98" s="17"/>
      <c r="ITG98" s="17"/>
      <c r="ITH98" s="17"/>
      <c r="ITI98" s="17"/>
      <c r="ITJ98" s="17"/>
      <c r="ITK98" s="17"/>
      <c r="ITL98" s="17"/>
      <c r="ITM98" s="17"/>
      <c r="ITN98" s="17"/>
      <c r="ITO98" s="17"/>
      <c r="ITP98" s="17"/>
      <c r="ITQ98" s="17"/>
      <c r="ITR98" s="17"/>
      <c r="ITS98" s="17"/>
      <c r="ITT98" s="17"/>
      <c r="ITU98" s="17"/>
      <c r="ITV98" s="17"/>
      <c r="ITW98" s="17"/>
      <c r="ITX98" s="17"/>
      <c r="ITY98" s="17"/>
      <c r="ITZ98" s="17"/>
      <c r="IUA98" s="17"/>
      <c r="IUB98" s="17"/>
      <c r="IUC98" s="17"/>
      <c r="IUD98" s="17"/>
      <c r="IUE98" s="17"/>
      <c r="IUF98" s="17"/>
      <c r="IUG98" s="17"/>
      <c r="IUH98" s="17"/>
      <c r="IUI98" s="17"/>
      <c r="IUJ98" s="17"/>
      <c r="IUK98" s="17"/>
      <c r="IUL98" s="17"/>
      <c r="IUM98" s="17"/>
      <c r="IUN98" s="17"/>
      <c r="IUO98" s="17"/>
      <c r="IUP98" s="17"/>
      <c r="IUQ98" s="17"/>
      <c r="IUR98" s="17"/>
      <c r="IUS98" s="17"/>
      <c r="IUT98" s="17"/>
      <c r="IUU98" s="17"/>
      <c r="IUV98" s="17"/>
      <c r="IUW98" s="17"/>
      <c r="IUX98" s="17"/>
      <c r="IUY98" s="17"/>
      <c r="IUZ98" s="17"/>
      <c r="IVA98" s="17"/>
      <c r="IVB98" s="17"/>
      <c r="IVC98" s="17"/>
      <c r="IVD98" s="17"/>
      <c r="IVE98" s="17"/>
      <c r="IVF98" s="17"/>
      <c r="IVG98" s="17"/>
      <c r="IVH98" s="17"/>
      <c r="IVI98" s="17"/>
      <c r="IVJ98" s="17"/>
      <c r="IVK98" s="17"/>
      <c r="IVL98" s="17"/>
      <c r="IVM98" s="17"/>
      <c r="IVN98" s="17"/>
      <c r="IVO98" s="17"/>
      <c r="IVP98" s="17"/>
      <c r="IVQ98" s="17"/>
      <c r="IVR98" s="17"/>
      <c r="IVS98" s="17"/>
      <c r="IVT98" s="17"/>
      <c r="IVU98" s="17"/>
      <c r="IVV98" s="17"/>
      <c r="IVW98" s="17"/>
      <c r="IVX98" s="17"/>
      <c r="IVY98" s="17"/>
      <c r="IVZ98" s="17"/>
      <c r="IWA98" s="17"/>
      <c r="IWB98" s="17"/>
      <c r="IWC98" s="17"/>
      <c r="IWD98" s="17"/>
      <c r="IWE98" s="17"/>
      <c r="IWF98" s="17"/>
      <c r="IWG98" s="17"/>
      <c r="IWH98" s="17"/>
      <c r="IWI98" s="17"/>
      <c r="IWJ98" s="17"/>
      <c r="IWK98" s="17"/>
      <c r="IWL98" s="17"/>
      <c r="IWM98" s="17"/>
      <c r="IWN98" s="17"/>
      <c r="IWO98" s="17"/>
      <c r="IWP98" s="17"/>
      <c r="IWQ98" s="17"/>
      <c r="IWR98" s="17"/>
      <c r="IWS98" s="17"/>
      <c r="IWT98" s="17"/>
      <c r="IWU98" s="17"/>
      <c r="IWV98" s="17"/>
      <c r="IWW98" s="17"/>
      <c r="IWX98" s="17"/>
      <c r="IWY98" s="17"/>
      <c r="IWZ98" s="17"/>
      <c r="IXA98" s="17"/>
      <c r="IXB98" s="17"/>
      <c r="IXC98" s="17"/>
      <c r="IXD98" s="17"/>
      <c r="IXE98" s="17"/>
      <c r="IXF98" s="17"/>
      <c r="IXG98" s="17"/>
      <c r="IXH98" s="17"/>
      <c r="IXI98" s="17"/>
      <c r="IXJ98" s="17"/>
      <c r="IXK98" s="17"/>
      <c r="IXL98" s="17"/>
      <c r="IXM98" s="17"/>
      <c r="IXN98" s="17"/>
      <c r="IXO98" s="17"/>
      <c r="IXP98" s="17"/>
      <c r="IXQ98" s="17"/>
      <c r="IXR98" s="17"/>
      <c r="IXS98" s="17"/>
      <c r="IXT98" s="17"/>
      <c r="IXU98" s="17"/>
      <c r="IXV98" s="17"/>
      <c r="IXW98" s="17"/>
      <c r="IXX98" s="17"/>
      <c r="IXY98" s="17"/>
      <c r="IXZ98" s="17"/>
      <c r="IYA98" s="17"/>
      <c r="IYB98" s="17"/>
      <c r="IYC98" s="17"/>
      <c r="IYD98" s="17"/>
      <c r="IYE98" s="17"/>
      <c r="IYF98" s="17"/>
      <c r="IYG98" s="17"/>
      <c r="IYH98" s="17"/>
      <c r="IYI98" s="17"/>
      <c r="IYJ98" s="17"/>
      <c r="IYK98" s="17"/>
      <c r="IYL98" s="17"/>
      <c r="IYM98" s="17"/>
      <c r="IYN98" s="17"/>
      <c r="IYO98" s="17"/>
      <c r="IYP98" s="17"/>
      <c r="IYQ98" s="17"/>
      <c r="IYR98" s="17"/>
      <c r="IYS98" s="17"/>
      <c r="IYT98" s="17"/>
      <c r="IYU98" s="17"/>
      <c r="IYV98" s="17"/>
      <c r="IYW98" s="17"/>
      <c r="IYX98" s="17"/>
      <c r="IYY98" s="17"/>
      <c r="IYZ98" s="17"/>
      <c r="IZA98" s="17"/>
      <c r="IZB98" s="17"/>
      <c r="IZC98" s="17"/>
      <c r="IZD98" s="17"/>
      <c r="IZE98" s="17"/>
      <c r="IZF98" s="17"/>
      <c r="IZG98" s="17"/>
      <c r="IZH98" s="17"/>
      <c r="IZI98" s="17"/>
      <c r="IZJ98" s="17"/>
      <c r="IZK98" s="17"/>
      <c r="IZL98" s="17"/>
      <c r="IZM98" s="17"/>
      <c r="IZN98" s="17"/>
      <c r="IZO98" s="17"/>
      <c r="IZP98" s="17"/>
      <c r="IZQ98" s="17"/>
      <c r="IZR98" s="17"/>
      <c r="IZS98" s="17"/>
      <c r="IZT98" s="17"/>
      <c r="IZU98" s="17"/>
      <c r="IZV98" s="17"/>
      <c r="IZW98" s="17"/>
      <c r="IZX98" s="17"/>
      <c r="IZY98" s="17"/>
      <c r="IZZ98" s="17"/>
      <c r="JAA98" s="17"/>
      <c r="JAB98" s="17"/>
      <c r="JAC98" s="17"/>
      <c r="JAD98" s="17"/>
      <c r="JAE98" s="17"/>
      <c r="JAF98" s="17"/>
      <c r="JAG98" s="17"/>
      <c r="JAH98" s="17"/>
      <c r="JAI98" s="17"/>
      <c r="JAJ98" s="17"/>
      <c r="JAK98" s="17"/>
      <c r="JAL98" s="17"/>
      <c r="JAM98" s="17"/>
      <c r="JAN98" s="17"/>
      <c r="JAO98" s="17"/>
      <c r="JAP98" s="17"/>
      <c r="JAQ98" s="17"/>
      <c r="JAR98" s="17"/>
      <c r="JAS98" s="17"/>
      <c r="JAT98" s="17"/>
      <c r="JAU98" s="17"/>
      <c r="JAV98" s="17"/>
      <c r="JAW98" s="17"/>
      <c r="JAX98" s="17"/>
      <c r="JAY98" s="17"/>
      <c r="JAZ98" s="17"/>
      <c r="JBA98" s="17"/>
      <c r="JBB98" s="17"/>
      <c r="JBC98" s="17"/>
      <c r="JBD98" s="17"/>
      <c r="JBE98" s="17"/>
      <c r="JBF98" s="17"/>
      <c r="JBG98" s="17"/>
      <c r="JBH98" s="17"/>
      <c r="JBI98" s="17"/>
      <c r="JBJ98" s="17"/>
      <c r="JBK98" s="17"/>
      <c r="JBL98" s="17"/>
      <c r="JBM98" s="17"/>
      <c r="JBN98" s="17"/>
      <c r="JBO98" s="17"/>
      <c r="JBP98" s="17"/>
      <c r="JBQ98" s="17"/>
      <c r="JBR98" s="17"/>
      <c r="JBS98" s="17"/>
      <c r="JBT98" s="17"/>
      <c r="JBU98" s="17"/>
      <c r="JBV98" s="17"/>
      <c r="JBW98" s="17"/>
      <c r="JBX98" s="17"/>
      <c r="JBY98" s="17"/>
      <c r="JBZ98" s="17"/>
      <c r="JCA98" s="17"/>
      <c r="JCB98" s="17"/>
      <c r="JCC98" s="17"/>
      <c r="JCD98" s="17"/>
      <c r="JCE98" s="17"/>
      <c r="JCF98" s="17"/>
      <c r="JCG98" s="17"/>
      <c r="JCH98" s="17"/>
      <c r="JCI98" s="17"/>
      <c r="JCJ98" s="17"/>
      <c r="JCK98" s="17"/>
      <c r="JCL98" s="17"/>
      <c r="JCM98" s="17"/>
      <c r="JCN98" s="17"/>
      <c r="JCO98" s="17"/>
      <c r="JCP98" s="17"/>
      <c r="JCQ98" s="17"/>
      <c r="JCR98" s="17"/>
      <c r="JCS98" s="17"/>
      <c r="JCT98" s="17"/>
      <c r="JCU98" s="17"/>
      <c r="JCV98" s="17"/>
      <c r="JCW98" s="17"/>
      <c r="JCX98" s="17"/>
      <c r="JCY98" s="17"/>
      <c r="JCZ98" s="17"/>
      <c r="JDA98" s="17"/>
      <c r="JDB98" s="17"/>
      <c r="JDC98" s="17"/>
      <c r="JDD98" s="17"/>
      <c r="JDE98" s="17"/>
      <c r="JDF98" s="17"/>
      <c r="JDG98" s="17"/>
      <c r="JDH98" s="17"/>
      <c r="JDI98" s="17"/>
      <c r="JDJ98" s="17"/>
      <c r="JDK98" s="17"/>
      <c r="JDL98" s="17"/>
      <c r="JDM98" s="17"/>
      <c r="JDN98" s="17"/>
      <c r="JDO98" s="17"/>
      <c r="JDP98" s="17"/>
      <c r="JDQ98" s="17"/>
      <c r="JDR98" s="17"/>
      <c r="JDS98" s="17"/>
      <c r="JDT98" s="17"/>
      <c r="JDU98" s="17"/>
      <c r="JDV98" s="17"/>
      <c r="JDW98" s="17"/>
      <c r="JDX98" s="17"/>
      <c r="JDY98" s="17"/>
      <c r="JDZ98" s="17"/>
      <c r="JEA98" s="17"/>
      <c r="JEB98" s="17"/>
      <c r="JEC98" s="17"/>
      <c r="JED98" s="17"/>
      <c r="JEE98" s="17"/>
      <c r="JEF98" s="17"/>
      <c r="JEG98" s="17"/>
      <c r="JEH98" s="17"/>
      <c r="JEI98" s="17"/>
      <c r="JEJ98" s="17"/>
      <c r="JEK98" s="17"/>
      <c r="JEL98" s="17"/>
      <c r="JEM98" s="17"/>
      <c r="JEN98" s="17"/>
      <c r="JEO98" s="17"/>
      <c r="JEP98" s="17"/>
      <c r="JEQ98" s="17"/>
      <c r="JER98" s="17"/>
      <c r="JES98" s="17"/>
      <c r="JET98" s="17"/>
      <c r="JEU98" s="17"/>
      <c r="JEV98" s="17"/>
      <c r="JEW98" s="17"/>
      <c r="JEX98" s="17"/>
      <c r="JEY98" s="17"/>
      <c r="JEZ98" s="17"/>
      <c r="JFA98" s="17"/>
      <c r="JFB98" s="17"/>
      <c r="JFC98" s="17"/>
      <c r="JFD98" s="17"/>
      <c r="JFE98" s="17"/>
      <c r="JFF98" s="17"/>
      <c r="JFG98" s="17"/>
      <c r="JFH98" s="17"/>
      <c r="JFI98" s="17"/>
      <c r="JFJ98" s="17"/>
      <c r="JFK98" s="17"/>
      <c r="JFL98" s="17"/>
      <c r="JFM98" s="17"/>
      <c r="JFN98" s="17"/>
      <c r="JFO98" s="17"/>
      <c r="JFP98" s="17"/>
      <c r="JFQ98" s="17"/>
      <c r="JFR98" s="17"/>
      <c r="JFS98" s="17"/>
      <c r="JFT98" s="17"/>
      <c r="JFU98" s="17"/>
      <c r="JFV98" s="17"/>
      <c r="JFW98" s="17"/>
      <c r="JFX98" s="17"/>
      <c r="JFY98" s="17"/>
      <c r="JFZ98" s="17"/>
      <c r="JGA98" s="17"/>
      <c r="JGB98" s="17"/>
      <c r="JGC98" s="17"/>
      <c r="JGD98" s="17"/>
      <c r="JGE98" s="17"/>
      <c r="JGF98" s="17"/>
      <c r="JGG98" s="17"/>
      <c r="JGH98" s="17"/>
      <c r="JGI98" s="17"/>
      <c r="JGJ98" s="17"/>
      <c r="JGK98" s="17"/>
      <c r="JGL98" s="17"/>
      <c r="JGM98" s="17"/>
      <c r="JGN98" s="17"/>
      <c r="JGO98" s="17"/>
      <c r="JGP98" s="17"/>
      <c r="JGQ98" s="17"/>
      <c r="JGR98" s="17"/>
      <c r="JGS98" s="17"/>
      <c r="JGT98" s="17"/>
      <c r="JGU98" s="17"/>
      <c r="JGV98" s="17"/>
      <c r="JGW98" s="17"/>
      <c r="JGX98" s="17"/>
      <c r="JGY98" s="17"/>
      <c r="JGZ98" s="17"/>
      <c r="JHA98" s="17"/>
      <c r="JHB98" s="17"/>
      <c r="JHC98" s="17"/>
      <c r="JHD98" s="17"/>
      <c r="JHE98" s="17"/>
      <c r="JHF98" s="17"/>
      <c r="JHG98" s="17"/>
      <c r="JHH98" s="17"/>
      <c r="JHI98" s="17"/>
      <c r="JHJ98" s="17"/>
      <c r="JHK98" s="17"/>
      <c r="JHL98" s="17"/>
      <c r="JHM98" s="17"/>
      <c r="JHN98" s="17"/>
      <c r="JHO98" s="17"/>
      <c r="JHP98" s="17"/>
      <c r="JHQ98" s="17"/>
      <c r="JHR98" s="17"/>
      <c r="JHS98" s="17"/>
      <c r="JHT98" s="17"/>
      <c r="JHU98" s="17"/>
      <c r="JHV98" s="17"/>
      <c r="JHW98" s="17"/>
      <c r="JHX98" s="17"/>
      <c r="JHY98" s="17"/>
      <c r="JHZ98" s="17"/>
      <c r="JIA98" s="17"/>
      <c r="JIB98" s="17"/>
      <c r="JIC98" s="17"/>
      <c r="JID98" s="17"/>
      <c r="JIE98" s="17"/>
      <c r="JIF98" s="17"/>
      <c r="JIG98" s="17"/>
      <c r="JIH98" s="17"/>
      <c r="JII98" s="17"/>
      <c r="JIJ98" s="17"/>
      <c r="JIK98" s="17"/>
      <c r="JIL98" s="17"/>
      <c r="JIM98" s="17"/>
      <c r="JIN98" s="17"/>
      <c r="JIO98" s="17"/>
      <c r="JIP98" s="17"/>
      <c r="JIQ98" s="17"/>
      <c r="JIR98" s="17"/>
      <c r="JIS98" s="17"/>
      <c r="JIT98" s="17"/>
      <c r="JIU98" s="17"/>
      <c r="JIV98" s="17"/>
      <c r="JIW98" s="17"/>
      <c r="JIX98" s="17"/>
      <c r="JIY98" s="17"/>
      <c r="JIZ98" s="17"/>
      <c r="JJA98" s="17"/>
      <c r="JJB98" s="17"/>
      <c r="JJC98" s="17"/>
      <c r="JJD98" s="17"/>
      <c r="JJE98" s="17"/>
      <c r="JJF98" s="17"/>
      <c r="JJG98" s="17"/>
      <c r="JJH98" s="17"/>
      <c r="JJI98" s="17"/>
      <c r="JJJ98" s="17"/>
      <c r="JJK98" s="17"/>
      <c r="JJL98" s="17"/>
      <c r="JJM98" s="17"/>
      <c r="JJN98" s="17"/>
      <c r="JJO98" s="17"/>
      <c r="JJP98" s="17"/>
      <c r="JJQ98" s="17"/>
      <c r="JJR98" s="17"/>
      <c r="JJS98" s="17"/>
      <c r="JJT98" s="17"/>
      <c r="JJU98" s="17"/>
      <c r="JJV98" s="17"/>
      <c r="JJW98" s="17"/>
      <c r="JJX98" s="17"/>
      <c r="JJY98" s="17"/>
      <c r="JJZ98" s="17"/>
      <c r="JKA98" s="17"/>
      <c r="JKB98" s="17"/>
      <c r="JKC98" s="17"/>
      <c r="JKD98" s="17"/>
      <c r="JKE98" s="17"/>
      <c r="JKF98" s="17"/>
      <c r="JKG98" s="17"/>
      <c r="JKH98" s="17"/>
      <c r="JKI98" s="17"/>
      <c r="JKJ98" s="17"/>
      <c r="JKK98" s="17"/>
      <c r="JKL98" s="17"/>
      <c r="JKM98" s="17"/>
      <c r="JKN98" s="17"/>
      <c r="JKO98" s="17"/>
      <c r="JKP98" s="17"/>
      <c r="JKQ98" s="17"/>
      <c r="JKR98" s="17"/>
      <c r="JKS98" s="17"/>
      <c r="JKT98" s="17"/>
      <c r="JKU98" s="17"/>
      <c r="JKV98" s="17"/>
      <c r="JKW98" s="17"/>
      <c r="JKX98" s="17"/>
      <c r="JKY98" s="17"/>
      <c r="JKZ98" s="17"/>
      <c r="JLA98" s="17"/>
      <c r="JLB98" s="17"/>
      <c r="JLC98" s="17"/>
      <c r="JLD98" s="17"/>
      <c r="JLE98" s="17"/>
      <c r="JLF98" s="17"/>
      <c r="JLG98" s="17"/>
      <c r="JLH98" s="17"/>
      <c r="JLI98" s="17"/>
      <c r="JLJ98" s="17"/>
      <c r="JLK98" s="17"/>
      <c r="JLL98" s="17"/>
      <c r="JLM98" s="17"/>
      <c r="JLN98" s="17"/>
      <c r="JLO98" s="17"/>
      <c r="JLP98" s="17"/>
      <c r="JLQ98" s="17"/>
      <c r="JLR98" s="17"/>
      <c r="JLS98" s="17"/>
      <c r="JLT98" s="17"/>
      <c r="JLU98" s="17"/>
      <c r="JLV98" s="17"/>
      <c r="JLW98" s="17"/>
      <c r="JLX98" s="17"/>
      <c r="JLY98" s="17"/>
      <c r="JLZ98" s="17"/>
      <c r="JMA98" s="17"/>
      <c r="JMB98" s="17"/>
      <c r="JMC98" s="17"/>
      <c r="JMD98" s="17"/>
      <c r="JME98" s="17"/>
      <c r="JMF98" s="17"/>
      <c r="JMG98" s="17"/>
      <c r="JMH98" s="17"/>
      <c r="JMI98" s="17"/>
      <c r="JMJ98" s="17"/>
      <c r="JMK98" s="17"/>
      <c r="JML98" s="17"/>
      <c r="JMM98" s="17"/>
      <c r="JMN98" s="17"/>
      <c r="JMO98" s="17"/>
      <c r="JMP98" s="17"/>
      <c r="JMQ98" s="17"/>
      <c r="JMR98" s="17"/>
      <c r="JMS98" s="17"/>
      <c r="JMT98" s="17"/>
      <c r="JMU98" s="17"/>
      <c r="JMV98" s="17"/>
      <c r="JMW98" s="17"/>
      <c r="JMX98" s="17"/>
      <c r="JMY98" s="17"/>
      <c r="JMZ98" s="17"/>
      <c r="JNA98" s="17"/>
      <c r="JNB98" s="17"/>
      <c r="JNC98" s="17"/>
      <c r="JND98" s="17"/>
      <c r="JNE98" s="17"/>
      <c r="JNF98" s="17"/>
      <c r="JNG98" s="17"/>
      <c r="JNH98" s="17"/>
      <c r="JNI98" s="17"/>
      <c r="JNJ98" s="17"/>
      <c r="JNK98" s="17"/>
      <c r="JNL98" s="17"/>
      <c r="JNM98" s="17"/>
      <c r="JNN98" s="17"/>
      <c r="JNO98" s="17"/>
      <c r="JNP98" s="17"/>
      <c r="JNQ98" s="17"/>
      <c r="JNR98" s="17"/>
      <c r="JNS98" s="17"/>
      <c r="JNT98" s="17"/>
      <c r="JNU98" s="17"/>
      <c r="JNV98" s="17"/>
      <c r="JNW98" s="17"/>
      <c r="JNX98" s="17"/>
      <c r="JNY98" s="17"/>
      <c r="JNZ98" s="17"/>
      <c r="JOA98" s="17"/>
      <c r="JOB98" s="17"/>
      <c r="JOC98" s="17"/>
      <c r="JOD98" s="17"/>
      <c r="JOE98" s="17"/>
      <c r="JOF98" s="17"/>
      <c r="JOG98" s="17"/>
      <c r="JOH98" s="17"/>
      <c r="JOI98" s="17"/>
      <c r="JOJ98" s="17"/>
      <c r="JOK98" s="17"/>
      <c r="JOL98" s="17"/>
      <c r="JOM98" s="17"/>
      <c r="JON98" s="17"/>
      <c r="JOO98" s="17"/>
      <c r="JOP98" s="17"/>
      <c r="JOQ98" s="17"/>
      <c r="JOR98" s="17"/>
      <c r="JOS98" s="17"/>
      <c r="JOT98" s="17"/>
      <c r="JOU98" s="17"/>
      <c r="JOV98" s="17"/>
      <c r="JOW98" s="17"/>
      <c r="JOX98" s="17"/>
      <c r="JOY98" s="17"/>
      <c r="JOZ98" s="17"/>
      <c r="JPA98" s="17"/>
      <c r="JPB98" s="17"/>
      <c r="JPC98" s="17"/>
      <c r="JPD98" s="17"/>
      <c r="JPE98" s="17"/>
      <c r="JPF98" s="17"/>
      <c r="JPG98" s="17"/>
      <c r="JPH98" s="17"/>
      <c r="JPI98" s="17"/>
      <c r="JPJ98" s="17"/>
      <c r="JPK98" s="17"/>
      <c r="JPL98" s="17"/>
      <c r="JPM98" s="17"/>
      <c r="JPN98" s="17"/>
      <c r="JPO98" s="17"/>
      <c r="JPP98" s="17"/>
      <c r="JPQ98" s="17"/>
      <c r="JPR98" s="17"/>
      <c r="JPS98" s="17"/>
      <c r="JPT98" s="17"/>
      <c r="JPU98" s="17"/>
      <c r="JPV98" s="17"/>
      <c r="JPW98" s="17"/>
      <c r="JPX98" s="17"/>
      <c r="JPY98" s="17"/>
      <c r="JPZ98" s="17"/>
      <c r="JQA98" s="17"/>
      <c r="JQB98" s="17"/>
      <c r="JQC98" s="17"/>
      <c r="JQD98" s="17"/>
      <c r="JQE98" s="17"/>
      <c r="JQF98" s="17"/>
      <c r="JQG98" s="17"/>
      <c r="JQH98" s="17"/>
      <c r="JQI98" s="17"/>
      <c r="JQJ98" s="17"/>
      <c r="JQK98" s="17"/>
      <c r="JQL98" s="17"/>
      <c r="JQM98" s="17"/>
      <c r="JQN98" s="17"/>
      <c r="JQO98" s="17"/>
      <c r="JQP98" s="17"/>
      <c r="JQQ98" s="17"/>
      <c r="JQR98" s="17"/>
      <c r="JQS98" s="17"/>
      <c r="JQT98" s="17"/>
      <c r="JQU98" s="17"/>
      <c r="JQV98" s="17"/>
      <c r="JQW98" s="17"/>
      <c r="JQX98" s="17"/>
      <c r="JQY98" s="17"/>
      <c r="JQZ98" s="17"/>
      <c r="JRA98" s="17"/>
      <c r="JRB98" s="17"/>
      <c r="JRC98" s="17"/>
      <c r="JRD98" s="17"/>
      <c r="JRE98" s="17"/>
      <c r="JRF98" s="17"/>
      <c r="JRG98" s="17"/>
      <c r="JRH98" s="17"/>
      <c r="JRI98" s="17"/>
      <c r="JRJ98" s="17"/>
      <c r="JRK98" s="17"/>
      <c r="JRL98" s="17"/>
      <c r="JRM98" s="17"/>
      <c r="JRN98" s="17"/>
      <c r="JRO98" s="17"/>
      <c r="JRP98" s="17"/>
      <c r="JRQ98" s="17"/>
      <c r="JRR98" s="17"/>
      <c r="JRS98" s="17"/>
      <c r="JRT98" s="17"/>
      <c r="JRU98" s="17"/>
      <c r="JRV98" s="17"/>
      <c r="JRW98" s="17"/>
      <c r="JRX98" s="17"/>
      <c r="JRY98" s="17"/>
      <c r="JRZ98" s="17"/>
      <c r="JSA98" s="17"/>
      <c r="JSB98" s="17"/>
      <c r="JSC98" s="17"/>
      <c r="JSD98" s="17"/>
      <c r="JSE98" s="17"/>
      <c r="JSF98" s="17"/>
      <c r="JSG98" s="17"/>
      <c r="JSH98" s="17"/>
      <c r="JSI98" s="17"/>
      <c r="JSJ98" s="17"/>
      <c r="JSK98" s="17"/>
      <c r="JSL98" s="17"/>
      <c r="JSM98" s="17"/>
      <c r="JSN98" s="17"/>
      <c r="JSO98" s="17"/>
      <c r="JSP98" s="17"/>
      <c r="JSQ98" s="17"/>
      <c r="JSR98" s="17"/>
      <c r="JSS98" s="17"/>
      <c r="JST98" s="17"/>
      <c r="JSU98" s="17"/>
      <c r="JSV98" s="17"/>
      <c r="JSW98" s="17"/>
      <c r="JSX98" s="17"/>
      <c r="JSY98" s="17"/>
      <c r="JSZ98" s="17"/>
      <c r="JTA98" s="17"/>
      <c r="JTB98" s="17"/>
      <c r="JTC98" s="17"/>
      <c r="JTD98" s="17"/>
      <c r="JTE98" s="17"/>
      <c r="JTF98" s="17"/>
      <c r="JTG98" s="17"/>
      <c r="JTH98" s="17"/>
      <c r="JTI98" s="17"/>
      <c r="JTJ98" s="17"/>
      <c r="JTK98" s="17"/>
      <c r="JTL98" s="17"/>
      <c r="JTM98" s="17"/>
      <c r="JTN98" s="17"/>
      <c r="JTO98" s="17"/>
      <c r="JTP98" s="17"/>
      <c r="JTQ98" s="17"/>
      <c r="JTR98" s="17"/>
      <c r="JTS98" s="17"/>
      <c r="JTT98" s="17"/>
      <c r="JTU98" s="17"/>
      <c r="JTV98" s="17"/>
      <c r="JTW98" s="17"/>
      <c r="JTX98" s="17"/>
      <c r="JTY98" s="17"/>
      <c r="JTZ98" s="17"/>
      <c r="JUA98" s="17"/>
      <c r="JUB98" s="17"/>
      <c r="JUC98" s="17"/>
      <c r="JUD98" s="17"/>
      <c r="JUE98" s="17"/>
      <c r="JUF98" s="17"/>
      <c r="JUG98" s="17"/>
      <c r="JUH98" s="17"/>
      <c r="JUI98" s="17"/>
      <c r="JUJ98" s="17"/>
      <c r="JUK98" s="17"/>
      <c r="JUL98" s="17"/>
      <c r="JUM98" s="17"/>
      <c r="JUN98" s="17"/>
      <c r="JUO98" s="17"/>
      <c r="JUP98" s="17"/>
      <c r="JUQ98" s="17"/>
      <c r="JUR98" s="17"/>
      <c r="JUS98" s="17"/>
      <c r="JUT98" s="17"/>
      <c r="JUU98" s="17"/>
      <c r="JUV98" s="17"/>
      <c r="JUW98" s="17"/>
      <c r="JUX98" s="17"/>
      <c r="JUY98" s="17"/>
      <c r="JUZ98" s="17"/>
      <c r="JVA98" s="17"/>
      <c r="JVB98" s="17"/>
      <c r="JVC98" s="17"/>
      <c r="JVD98" s="17"/>
      <c r="JVE98" s="17"/>
      <c r="JVF98" s="17"/>
      <c r="JVG98" s="17"/>
      <c r="JVH98" s="17"/>
      <c r="JVI98" s="17"/>
      <c r="JVJ98" s="17"/>
      <c r="JVK98" s="17"/>
      <c r="JVL98" s="17"/>
      <c r="JVM98" s="17"/>
      <c r="JVN98" s="17"/>
      <c r="JVO98" s="17"/>
      <c r="JVP98" s="17"/>
      <c r="JVQ98" s="17"/>
      <c r="JVR98" s="17"/>
      <c r="JVS98" s="17"/>
      <c r="JVT98" s="17"/>
      <c r="JVU98" s="17"/>
      <c r="JVV98" s="17"/>
      <c r="JVW98" s="17"/>
      <c r="JVX98" s="17"/>
      <c r="JVY98" s="17"/>
      <c r="JVZ98" s="17"/>
      <c r="JWA98" s="17"/>
      <c r="JWB98" s="17"/>
      <c r="JWC98" s="17"/>
      <c r="JWD98" s="17"/>
      <c r="JWE98" s="17"/>
      <c r="JWF98" s="17"/>
      <c r="JWG98" s="17"/>
      <c r="JWH98" s="17"/>
      <c r="JWI98" s="17"/>
      <c r="JWJ98" s="17"/>
      <c r="JWK98" s="17"/>
      <c r="JWL98" s="17"/>
      <c r="JWM98" s="17"/>
      <c r="JWN98" s="17"/>
      <c r="JWO98" s="17"/>
      <c r="JWP98" s="17"/>
      <c r="JWQ98" s="17"/>
      <c r="JWR98" s="17"/>
      <c r="JWS98" s="17"/>
      <c r="JWT98" s="17"/>
      <c r="JWU98" s="17"/>
      <c r="JWV98" s="17"/>
      <c r="JWW98" s="17"/>
      <c r="JWX98" s="17"/>
      <c r="JWY98" s="17"/>
      <c r="JWZ98" s="17"/>
      <c r="JXA98" s="17"/>
      <c r="JXB98" s="17"/>
      <c r="JXC98" s="17"/>
      <c r="JXD98" s="17"/>
      <c r="JXE98" s="17"/>
      <c r="JXF98" s="17"/>
      <c r="JXG98" s="17"/>
      <c r="JXH98" s="17"/>
      <c r="JXI98" s="17"/>
      <c r="JXJ98" s="17"/>
      <c r="JXK98" s="17"/>
      <c r="JXL98" s="17"/>
      <c r="JXM98" s="17"/>
      <c r="JXN98" s="17"/>
      <c r="JXO98" s="17"/>
      <c r="JXP98" s="17"/>
      <c r="JXQ98" s="17"/>
      <c r="JXR98" s="17"/>
      <c r="JXS98" s="17"/>
      <c r="JXT98" s="17"/>
      <c r="JXU98" s="17"/>
      <c r="JXV98" s="17"/>
      <c r="JXW98" s="17"/>
      <c r="JXX98" s="17"/>
      <c r="JXY98" s="17"/>
      <c r="JXZ98" s="17"/>
      <c r="JYA98" s="17"/>
      <c r="JYB98" s="17"/>
      <c r="JYC98" s="17"/>
      <c r="JYD98" s="17"/>
      <c r="JYE98" s="17"/>
      <c r="JYF98" s="17"/>
      <c r="JYG98" s="17"/>
      <c r="JYH98" s="17"/>
      <c r="JYI98" s="17"/>
      <c r="JYJ98" s="17"/>
      <c r="JYK98" s="17"/>
      <c r="JYL98" s="17"/>
      <c r="JYM98" s="17"/>
      <c r="JYN98" s="17"/>
      <c r="JYO98" s="17"/>
      <c r="JYP98" s="17"/>
      <c r="JYQ98" s="17"/>
      <c r="JYR98" s="17"/>
      <c r="JYS98" s="17"/>
      <c r="JYT98" s="17"/>
      <c r="JYU98" s="17"/>
      <c r="JYV98" s="17"/>
      <c r="JYW98" s="17"/>
      <c r="JYX98" s="17"/>
      <c r="JYY98" s="17"/>
      <c r="JYZ98" s="17"/>
      <c r="JZA98" s="17"/>
      <c r="JZB98" s="17"/>
      <c r="JZC98" s="17"/>
      <c r="JZD98" s="17"/>
      <c r="JZE98" s="17"/>
      <c r="JZF98" s="17"/>
      <c r="JZG98" s="17"/>
      <c r="JZH98" s="17"/>
      <c r="JZI98" s="17"/>
      <c r="JZJ98" s="17"/>
      <c r="JZK98" s="17"/>
      <c r="JZL98" s="17"/>
      <c r="JZM98" s="17"/>
      <c r="JZN98" s="17"/>
      <c r="JZO98" s="17"/>
      <c r="JZP98" s="17"/>
      <c r="JZQ98" s="17"/>
      <c r="JZR98" s="17"/>
      <c r="JZS98" s="17"/>
      <c r="JZT98" s="17"/>
      <c r="JZU98" s="17"/>
      <c r="JZV98" s="17"/>
      <c r="JZW98" s="17"/>
      <c r="JZX98" s="17"/>
      <c r="JZY98" s="17"/>
      <c r="JZZ98" s="17"/>
      <c r="KAA98" s="17"/>
      <c r="KAB98" s="17"/>
      <c r="KAC98" s="17"/>
      <c r="KAD98" s="17"/>
      <c r="KAE98" s="17"/>
      <c r="KAF98" s="17"/>
      <c r="KAG98" s="17"/>
      <c r="KAH98" s="17"/>
      <c r="KAI98" s="17"/>
      <c r="KAJ98" s="17"/>
      <c r="KAK98" s="17"/>
      <c r="KAL98" s="17"/>
      <c r="KAM98" s="17"/>
      <c r="KAN98" s="17"/>
      <c r="KAO98" s="17"/>
      <c r="KAP98" s="17"/>
      <c r="KAQ98" s="17"/>
      <c r="KAR98" s="17"/>
      <c r="KAS98" s="17"/>
      <c r="KAT98" s="17"/>
      <c r="KAU98" s="17"/>
      <c r="KAV98" s="17"/>
      <c r="KAW98" s="17"/>
      <c r="KAX98" s="17"/>
      <c r="KAY98" s="17"/>
      <c r="KAZ98" s="17"/>
      <c r="KBA98" s="17"/>
      <c r="KBB98" s="17"/>
      <c r="KBC98" s="17"/>
      <c r="KBD98" s="17"/>
      <c r="KBE98" s="17"/>
      <c r="KBF98" s="17"/>
      <c r="KBG98" s="17"/>
      <c r="KBH98" s="17"/>
      <c r="KBI98" s="17"/>
      <c r="KBJ98" s="17"/>
      <c r="KBK98" s="17"/>
      <c r="KBL98" s="17"/>
      <c r="KBM98" s="17"/>
      <c r="KBN98" s="17"/>
      <c r="KBO98" s="17"/>
      <c r="KBP98" s="17"/>
      <c r="KBQ98" s="17"/>
      <c r="KBR98" s="17"/>
      <c r="KBS98" s="17"/>
      <c r="KBT98" s="17"/>
      <c r="KBU98" s="17"/>
      <c r="KBV98" s="17"/>
      <c r="KBW98" s="17"/>
      <c r="KBX98" s="17"/>
      <c r="KBY98" s="17"/>
      <c r="KBZ98" s="17"/>
      <c r="KCA98" s="17"/>
      <c r="KCB98" s="17"/>
      <c r="KCC98" s="17"/>
      <c r="KCD98" s="17"/>
      <c r="KCE98" s="17"/>
      <c r="KCF98" s="17"/>
      <c r="KCG98" s="17"/>
      <c r="KCH98" s="17"/>
      <c r="KCI98" s="17"/>
      <c r="KCJ98" s="17"/>
      <c r="KCK98" s="17"/>
      <c r="KCL98" s="17"/>
      <c r="KCM98" s="17"/>
      <c r="KCN98" s="17"/>
      <c r="KCO98" s="17"/>
      <c r="KCP98" s="17"/>
      <c r="KCQ98" s="17"/>
      <c r="KCR98" s="17"/>
      <c r="KCS98" s="17"/>
      <c r="KCT98" s="17"/>
      <c r="KCU98" s="17"/>
      <c r="KCV98" s="17"/>
      <c r="KCW98" s="17"/>
      <c r="KCX98" s="17"/>
      <c r="KCY98" s="17"/>
      <c r="KCZ98" s="17"/>
      <c r="KDA98" s="17"/>
      <c r="KDB98" s="17"/>
      <c r="KDC98" s="17"/>
      <c r="KDD98" s="17"/>
      <c r="KDE98" s="17"/>
      <c r="KDF98" s="17"/>
      <c r="KDG98" s="17"/>
      <c r="KDH98" s="17"/>
      <c r="KDI98" s="17"/>
      <c r="KDJ98" s="17"/>
      <c r="KDK98" s="17"/>
      <c r="KDL98" s="17"/>
      <c r="KDM98" s="17"/>
      <c r="KDN98" s="17"/>
      <c r="KDO98" s="17"/>
      <c r="KDP98" s="17"/>
      <c r="KDQ98" s="17"/>
      <c r="KDR98" s="17"/>
      <c r="KDS98" s="17"/>
      <c r="KDT98" s="17"/>
      <c r="KDU98" s="17"/>
      <c r="KDV98" s="17"/>
      <c r="KDW98" s="17"/>
      <c r="KDX98" s="17"/>
      <c r="KDY98" s="17"/>
      <c r="KDZ98" s="17"/>
      <c r="KEA98" s="17"/>
      <c r="KEB98" s="17"/>
      <c r="KEC98" s="17"/>
      <c r="KED98" s="17"/>
      <c r="KEE98" s="17"/>
      <c r="KEF98" s="17"/>
      <c r="KEG98" s="17"/>
      <c r="KEH98" s="17"/>
      <c r="KEI98" s="17"/>
      <c r="KEJ98" s="17"/>
      <c r="KEK98" s="17"/>
      <c r="KEL98" s="17"/>
      <c r="KEM98" s="17"/>
      <c r="KEN98" s="17"/>
      <c r="KEO98" s="17"/>
      <c r="KEP98" s="17"/>
      <c r="KEQ98" s="17"/>
      <c r="KER98" s="17"/>
      <c r="KES98" s="17"/>
      <c r="KET98" s="17"/>
      <c r="KEU98" s="17"/>
      <c r="KEV98" s="17"/>
      <c r="KEW98" s="17"/>
      <c r="KEX98" s="17"/>
      <c r="KEY98" s="17"/>
      <c r="KEZ98" s="17"/>
      <c r="KFA98" s="17"/>
      <c r="KFB98" s="17"/>
      <c r="KFC98" s="17"/>
      <c r="KFD98" s="17"/>
      <c r="KFE98" s="17"/>
      <c r="KFF98" s="17"/>
      <c r="KFG98" s="17"/>
      <c r="KFH98" s="17"/>
      <c r="KFI98" s="17"/>
      <c r="KFJ98" s="17"/>
      <c r="KFK98" s="17"/>
      <c r="KFL98" s="17"/>
      <c r="KFM98" s="17"/>
      <c r="KFN98" s="17"/>
      <c r="KFO98" s="17"/>
      <c r="KFP98" s="17"/>
      <c r="KFQ98" s="17"/>
      <c r="KFR98" s="17"/>
      <c r="KFS98" s="17"/>
      <c r="KFT98" s="17"/>
      <c r="KFU98" s="17"/>
      <c r="KFV98" s="17"/>
      <c r="KFW98" s="17"/>
      <c r="KFX98" s="17"/>
      <c r="KFY98" s="17"/>
      <c r="KFZ98" s="17"/>
      <c r="KGA98" s="17"/>
      <c r="KGB98" s="17"/>
      <c r="KGC98" s="17"/>
      <c r="KGD98" s="17"/>
      <c r="KGE98" s="17"/>
      <c r="KGF98" s="17"/>
      <c r="KGG98" s="17"/>
      <c r="KGH98" s="17"/>
      <c r="KGI98" s="17"/>
      <c r="KGJ98" s="17"/>
      <c r="KGK98" s="17"/>
      <c r="KGL98" s="17"/>
      <c r="KGM98" s="17"/>
      <c r="KGN98" s="17"/>
      <c r="KGO98" s="17"/>
      <c r="KGP98" s="17"/>
      <c r="KGQ98" s="17"/>
      <c r="KGR98" s="17"/>
      <c r="KGS98" s="17"/>
      <c r="KGT98" s="17"/>
      <c r="KGU98" s="17"/>
      <c r="KGV98" s="17"/>
      <c r="KGW98" s="17"/>
      <c r="KGX98" s="17"/>
      <c r="KGY98" s="17"/>
      <c r="KGZ98" s="17"/>
      <c r="KHA98" s="17"/>
      <c r="KHB98" s="17"/>
      <c r="KHC98" s="17"/>
      <c r="KHD98" s="17"/>
      <c r="KHE98" s="17"/>
      <c r="KHF98" s="17"/>
      <c r="KHG98" s="17"/>
      <c r="KHH98" s="17"/>
      <c r="KHI98" s="17"/>
      <c r="KHJ98" s="17"/>
      <c r="KHK98" s="17"/>
      <c r="KHL98" s="17"/>
      <c r="KHM98" s="17"/>
      <c r="KHN98" s="17"/>
      <c r="KHO98" s="17"/>
      <c r="KHP98" s="17"/>
      <c r="KHQ98" s="17"/>
      <c r="KHR98" s="17"/>
      <c r="KHS98" s="17"/>
      <c r="KHT98" s="17"/>
      <c r="KHU98" s="17"/>
      <c r="KHV98" s="17"/>
      <c r="KHW98" s="17"/>
      <c r="KHX98" s="17"/>
      <c r="KHY98" s="17"/>
      <c r="KHZ98" s="17"/>
      <c r="KIA98" s="17"/>
      <c r="KIB98" s="17"/>
      <c r="KIC98" s="17"/>
      <c r="KID98" s="17"/>
      <c r="KIE98" s="17"/>
      <c r="KIF98" s="17"/>
      <c r="KIG98" s="17"/>
      <c r="KIH98" s="17"/>
      <c r="KII98" s="17"/>
      <c r="KIJ98" s="17"/>
      <c r="KIK98" s="17"/>
      <c r="KIL98" s="17"/>
      <c r="KIM98" s="17"/>
      <c r="KIN98" s="17"/>
      <c r="KIO98" s="17"/>
      <c r="KIP98" s="17"/>
      <c r="KIQ98" s="17"/>
      <c r="KIR98" s="17"/>
      <c r="KIS98" s="17"/>
      <c r="KIT98" s="17"/>
      <c r="KIU98" s="17"/>
      <c r="KIV98" s="17"/>
      <c r="KIW98" s="17"/>
      <c r="KIX98" s="17"/>
      <c r="KIY98" s="17"/>
      <c r="KIZ98" s="17"/>
      <c r="KJA98" s="17"/>
      <c r="KJB98" s="17"/>
      <c r="KJC98" s="17"/>
      <c r="KJD98" s="17"/>
      <c r="KJE98" s="17"/>
      <c r="KJF98" s="17"/>
      <c r="KJG98" s="17"/>
      <c r="KJH98" s="17"/>
      <c r="KJI98" s="17"/>
      <c r="KJJ98" s="17"/>
      <c r="KJK98" s="17"/>
      <c r="KJL98" s="17"/>
      <c r="KJM98" s="17"/>
      <c r="KJN98" s="17"/>
      <c r="KJO98" s="17"/>
      <c r="KJP98" s="17"/>
      <c r="KJQ98" s="17"/>
      <c r="KJR98" s="17"/>
      <c r="KJS98" s="17"/>
      <c r="KJT98" s="17"/>
      <c r="KJU98" s="17"/>
      <c r="KJV98" s="17"/>
      <c r="KJW98" s="17"/>
      <c r="KJX98" s="17"/>
      <c r="KJY98" s="17"/>
      <c r="KJZ98" s="17"/>
      <c r="KKA98" s="17"/>
      <c r="KKB98" s="17"/>
      <c r="KKC98" s="17"/>
      <c r="KKD98" s="17"/>
      <c r="KKE98" s="17"/>
      <c r="KKF98" s="17"/>
      <c r="KKG98" s="17"/>
      <c r="KKH98" s="17"/>
      <c r="KKI98" s="17"/>
      <c r="KKJ98" s="17"/>
      <c r="KKK98" s="17"/>
      <c r="KKL98" s="17"/>
      <c r="KKM98" s="17"/>
      <c r="KKN98" s="17"/>
      <c r="KKO98" s="17"/>
      <c r="KKP98" s="17"/>
      <c r="KKQ98" s="17"/>
      <c r="KKR98" s="17"/>
      <c r="KKS98" s="17"/>
      <c r="KKT98" s="17"/>
      <c r="KKU98" s="17"/>
      <c r="KKV98" s="17"/>
      <c r="KKW98" s="17"/>
      <c r="KKX98" s="17"/>
      <c r="KKY98" s="17"/>
      <c r="KKZ98" s="17"/>
      <c r="KLA98" s="17"/>
      <c r="KLB98" s="17"/>
      <c r="KLC98" s="17"/>
      <c r="KLD98" s="17"/>
      <c r="KLE98" s="17"/>
      <c r="KLF98" s="17"/>
      <c r="KLG98" s="17"/>
      <c r="KLH98" s="17"/>
      <c r="KLI98" s="17"/>
      <c r="KLJ98" s="17"/>
      <c r="KLK98" s="17"/>
      <c r="KLL98" s="17"/>
      <c r="KLM98" s="17"/>
      <c r="KLN98" s="17"/>
      <c r="KLO98" s="17"/>
      <c r="KLP98" s="17"/>
      <c r="KLQ98" s="17"/>
      <c r="KLR98" s="17"/>
      <c r="KLS98" s="17"/>
      <c r="KLT98" s="17"/>
      <c r="KLU98" s="17"/>
      <c r="KLV98" s="17"/>
      <c r="KLW98" s="17"/>
      <c r="KLX98" s="17"/>
      <c r="KLY98" s="17"/>
      <c r="KLZ98" s="17"/>
      <c r="KMA98" s="17"/>
      <c r="KMB98" s="17"/>
      <c r="KMC98" s="17"/>
      <c r="KMD98" s="17"/>
      <c r="KME98" s="17"/>
      <c r="KMF98" s="17"/>
      <c r="KMG98" s="17"/>
      <c r="KMH98" s="17"/>
      <c r="KMI98" s="17"/>
      <c r="KMJ98" s="17"/>
      <c r="KMK98" s="17"/>
      <c r="KML98" s="17"/>
      <c r="KMM98" s="17"/>
      <c r="KMN98" s="17"/>
      <c r="KMO98" s="17"/>
      <c r="KMP98" s="17"/>
      <c r="KMQ98" s="17"/>
      <c r="KMR98" s="17"/>
      <c r="KMS98" s="17"/>
      <c r="KMT98" s="17"/>
      <c r="KMU98" s="17"/>
      <c r="KMV98" s="17"/>
      <c r="KMW98" s="17"/>
      <c r="KMX98" s="17"/>
      <c r="KMY98" s="17"/>
      <c r="KMZ98" s="17"/>
      <c r="KNA98" s="17"/>
      <c r="KNB98" s="17"/>
      <c r="KNC98" s="17"/>
      <c r="KND98" s="17"/>
      <c r="KNE98" s="17"/>
      <c r="KNF98" s="17"/>
      <c r="KNG98" s="17"/>
      <c r="KNH98" s="17"/>
      <c r="KNI98" s="17"/>
      <c r="KNJ98" s="17"/>
      <c r="KNK98" s="17"/>
      <c r="KNL98" s="17"/>
      <c r="KNM98" s="17"/>
      <c r="KNN98" s="17"/>
      <c r="KNO98" s="17"/>
      <c r="KNP98" s="17"/>
      <c r="KNQ98" s="17"/>
      <c r="KNR98" s="17"/>
      <c r="KNS98" s="17"/>
      <c r="KNT98" s="17"/>
      <c r="KNU98" s="17"/>
      <c r="KNV98" s="17"/>
      <c r="KNW98" s="17"/>
      <c r="KNX98" s="17"/>
      <c r="KNY98" s="17"/>
      <c r="KNZ98" s="17"/>
      <c r="KOA98" s="17"/>
      <c r="KOB98" s="17"/>
      <c r="KOC98" s="17"/>
      <c r="KOD98" s="17"/>
      <c r="KOE98" s="17"/>
      <c r="KOF98" s="17"/>
      <c r="KOG98" s="17"/>
      <c r="KOH98" s="17"/>
      <c r="KOI98" s="17"/>
      <c r="KOJ98" s="17"/>
      <c r="KOK98" s="17"/>
      <c r="KOL98" s="17"/>
      <c r="KOM98" s="17"/>
      <c r="KON98" s="17"/>
      <c r="KOO98" s="17"/>
      <c r="KOP98" s="17"/>
      <c r="KOQ98" s="17"/>
      <c r="KOR98" s="17"/>
      <c r="KOS98" s="17"/>
      <c r="KOT98" s="17"/>
      <c r="KOU98" s="17"/>
      <c r="KOV98" s="17"/>
      <c r="KOW98" s="17"/>
      <c r="KOX98" s="17"/>
      <c r="KOY98" s="17"/>
      <c r="KOZ98" s="17"/>
      <c r="KPA98" s="17"/>
      <c r="KPB98" s="17"/>
      <c r="KPC98" s="17"/>
      <c r="KPD98" s="17"/>
      <c r="KPE98" s="17"/>
      <c r="KPF98" s="17"/>
      <c r="KPG98" s="17"/>
      <c r="KPH98" s="17"/>
      <c r="KPI98" s="17"/>
      <c r="KPJ98" s="17"/>
      <c r="KPK98" s="17"/>
      <c r="KPL98" s="17"/>
      <c r="KPM98" s="17"/>
      <c r="KPN98" s="17"/>
      <c r="KPO98" s="17"/>
      <c r="KPP98" s="17"/>
      <c r="KPQ98" s="17"/>
      <c r="KPR98" s="17"/>
      <c r="KPS98" s="17"/>
      <c r="KPT98" s="17"/>
      <c r="KPU98" s="17"/>
      <c r="KPV98" s="17"/>
      <c r="KPW98" s="17"/>
      <c r="KPX98" s="17"/>
      <c r="KPY98" s="17"/>
      <c r="KPZ98" s="17"/>
      <c r="KQA98" s="17"/>
      <c r="KQB98" s="17"/>
      <c r="KQC98" s="17"/>
      <c r="KQD98" s="17"/>
      <c r="KQE98" s="17"/>
      <c r="KQF98" s="17"/>
      <c r="KQG98" s="17"/>
      <c r="KQH98" s="17"/>
      <c r="KQI98" s="17"/>
      <c r="KQJ98" s="17"/>
      <c r="KQK98" s="17"/>
      <c r="KQL98" s="17"/>
      <c r="KQM98" s="17"/>
      <c r="KQN98" s="17"/>
      <c r="KQO98" s="17"/>
      <c r="KQP98" s="17"/>
      <c r="KQQ98" s="17"/>
      <c r="KQR98" s="17"/>
      <c r="KQS98" s="17"/>
      <c r="KQT98" s="17"/>
      <c r="KQU98" s="17"/>
      <c r="KQV98" s="17"/>
      <c r="KQW98" s="17"/>
      <c r="KQX98" s="17"/>
      <c r="KQY98" s="17"/>
      <c r="KQZ98" s="17"/>
      <c r="KRA98" s="17"/>
      <c r="KRB98" s="17"/>
      <c r="KRC98" s="17"/>
      <c r="KRD98" s="17"/>
      <c r="KRE98" s="17"/>
      <c r="KRF98" s="17"/>
      <c r="KRG98" s="17"/>
      <c r="KRH98" s="17"/>
      <c r="KRI98" s="17"/>
      <c r="KRJ98" s="17"/>
      <c r="KRK98" s="17"/>
      <c r="KRL98" s="17"/>
      <c r="KRM98" s="17"/>
      <c r="KRN98" s="17"/>
      <c r="KRO98" s="17"/>
      <c r="KRP98" s="17"/>
      <c r="KRQ98" s="17"/>
      <c r="KRR98" s="17"/>
      <c r="KRS98" s="17"/>
      <c r="KRT98" s="17"/>
      <c r="KRU98" s="17"/>
      <c r="KRV98" s="17"/>
      <c r="KRW98" s="17"/>
      <c r="KRX98" s="17"/>
      <c r="KRY98" s="17"/>
      <c r="KRZ98" s="17"/>
      <c r="KSA98" s="17"/>
      <c r="KSB98" s="17"/>
      <c r="KSC98" s="17"/>
      <c r="KSD98" s="17"/>
      <c r="KSE98" s="17"/>
      <c r="KSF98" s="17"/>
      <c r="KSG98" s="17"/>
      <c r="KSH98" s="17"/>
      <c r="KSI98" s="17"/>
      <c r="KSJ98" s="17"/>
      <c r="KSK98" s="17"/>
      <c r="KSL98" s="17"/>
      <c r="KSM98" s="17"/>
      <c r="KSN98" s="17"/>
      <c r="KSO98" s="17"/>
      <c r="KSP98" s="17"/>
      <c r="KSQ98" s="17"/>
      <c r="KSR98" s="17"/>
      <c r="KSS98" s="17"/>
      <c r="KST98" s="17"/>
      <c r="KSU98" s="17"/>
      <c r="KSV98" s="17"/>
      <c r="KSW98" s="17"/>
      <c r="KSX98" s="17"/>
      <c r="KSY98" s="17"/>
      <c r="KSZ98" s="17"/>
      <c r="KTA98" s="17"/>
      <c r="KTB98" s="17"/>
      <c r="KTC98" s="17"/>
      <c r="KTD98" s="17"/>
      <c r="KTE98" s="17"/>
      <c r="KTF98" s="17"/>
      <c r="KTG98" s="17"/>
      <c r="KTH98" s="17"/>
      <c r="KTI98" s="17"/>
      <c r="KTJ98" s="17"/>
      <c r="KTK98" s="17"/>
      <c r="KTL98" s="17"/>
      <c r="KTM98" s="17"/>
      <c r="KTN98" s="17"/>
      <c r="KTO98" s="17"/>
      <c r="KTP98" s="17"/>
      <c r="KTQ98" s="17"/>
      <c r="KTR98" s="17"/>
      <c r="KTS98" s="17"/>
      <c r="KTT98" s="17"/>
      <c r="KTU98" s="17"/>
      <c r="KTV98" s="17"/>
      <c r="KTW98" s="17"/>
      <c r="KTX98" s="17"/>
      <c r="KTY98" s="17"/>
      <c r="KTZ98" s="17"/>
      <c r="KUA98" s="17"/>
      <c r="KUB98" s="17"/>
      <c r="KUC98" s="17"/>
      <c r="KUD98" s="17"/>
      <c r="KUE98" s="17"/>
      <c r="KUF98" s="17"/>
      <c r="KUG98" s="17"/>
      <c r="KUH98" s="17"/>
      <c r="KUI98" s="17"/>
      <c r="KUJ98" s="17"/>
      <c r="KUK98" s="17"/>
      <c r="KUL98" s="17"/>
      <c r="KUM98" s="17"/>
      <c r="KUN98" s="17"/>
      <c r="KUO98" s="17"/>
      <c r="KUP98" s="17"/>
      <c r="KUQ98" s="17"/>
      <c r="KUR98" s="17"/>
      <c r="KUS98" s="17"/>
      <c r="KUT98" s="17"/>
      <c r="KUU98" s="17"/>
      <c r="KUV98" s="17"/>
      <c r="KUW98" s="17"/>
      <c r="KUX98" s="17"/>
      <c r="KUY98" s="17"/>
      <c r="KUZ98" s="17"/>
      <c r="KVA98" s="17"/>
      <c r="KVB98" s="17"/>
      <c r="KVC98" s="17"/>
      <c r="KVD98" s="17"/>
      <c r="KVE98" s="17"/>
      <c r="KVF98" s="17"/>
      <c r="KVG98" s="17"/>
      <c r="KVH98" s="17"/>
      <c r="KVI98" s="17"/>
      <c r="KVJ98" s="17"/>
      <c r="KVK98" s="17"/>
      <c r="KVL98" s="17"/>
      <c r="KVM98" s="17"/>
      <c r="KVN98" s="17"/>
      <c r="KVO98" s="17"/>
      <c r="KVP98" s="17"/>
      <c r="KVQ98" s="17"/>
      <c r="KVR98" s="17"/>
      <c r="KVS98" s="17"/>
      <c r="KVT98" s="17"/>
      <c r="KVU98" s="17"/>
      <c r="KVV98" s="17"/>
      <c r="KVW98" s="17"/>
      <c r="KVX98" s="17"/>
      <c r="KVY98" s="17"/>
      <c r="KVZ98" s="17"/>
      <c r="KWA98" s="17"/>
      <c r="KWB98" s="17"/>
      <c r="KWC98" s="17"/>
      <c r="KWD98" s="17"/>
      <c r="KWE98" s="17"/>
      <c r="KWF98" s="17"/>
      <c r="KWG98" s="17"/>
      <c r="KWH98" s="17"/>
      <c r="KWI98" s="17"/>
      <c r="KWJ98" s="17"/>
      <c r="KWK98" s="17"/>
      <c r="KWL98" s="17"/>
      <c r="KWM98" s="17"/>
      <c r="KWN98" s="17"/>
      <c r="KWO98" s="17"/>
      <c r="KWP98" s="17"/>
      <c r="KWQ98" s="17"/>
      <c r="KWR98" s="17"/>
      <c r="KWS98" s="17"/>
      <c r="KWT98" s="17"/>
      <c r="KWU98" s="17"/>
      <c r="KWV98" s="17"/>
      <c r="KWW98" s="17"/>
      <c r="KWX98" s="17"/>
      <c r="KWY98" s="17"/>
      <c r="KWZ98" s="17"/>
      <c r="KXA98" s="17"/>
      <c r="KXB98" s="17"/>
      <c r="KXC98" s="17"/>
      <c r="KXD98" s="17"/>
      <c r="KXE98" s="17"/>
      <c r="KXF98" s="17"/>
      <c r="KXG98" s="17"/>
      <c r="KXH98" s="17"/>
      <c r="KXI98" s="17"/>
      <c r="KXJ98" s="17"/>
      <c r="KXK98" s="17"/>
      <c r="KXL98" s="17"/>
      <c r="KXM98" s="17"/>
      <c r="KXN98" s="17"/>
      <c r="KXO98" s="17"/>
      <c r="KXP98" s="17"/>
      <c r="KXQ98" s="17"/>
      <c r="KXR98" s="17"/>
      <c r="KXS98" s="17"/>
      <c r="KXT98" s="17"/>
      <c r="KXU98" s="17"/>
      <c r="KXV98" s="17"/>
      <c r="KXW98" s="17"/>
      <c r="KXX98" s="17"/>
      <c r="KXY98" s="17"/>
      <c r="KXZ98" s="17"/>
      <c r="KYA98" s="17"/>
      <c r="KYB98" s="17"/>
      <c r="KYC98" s="17"/>
      <c r="KYD98" s="17"/>
      <c r="KYE98" s="17"/>
      <c r="KYF98" s="17"/>
      <c r="KYG98" s="17"/>
      <c r="KYH98" s="17"/>
      <c r="KYI98" s="17"/>
      <c r="KYJ98" s="17"/>
      <c r="KYK98" s="17"/>
      <c r="KYL98" s="17"/>
      <c r="KYM98" s="17"/>
      <c r="KYN98" s="17"/>
      <c r="KYO98" s="17"/>
      <c r="KYP98" s="17"/>
      <c r="KYQ98" s="17"/>
      <c r="KYR98" s="17"/>
      <c r="KYS98" s="17"/>
      <c r="KYT98" s="17"/>
      <c r="KYU98" s="17"/>
      <c r="KYV98" s="17"/>
      <c r="KYW98" s="17"/>
      <c r="KYX98" s="17"/>
      <c r="KYY98" s="17"/>
      <c r="KYZ98" s="17"/>
      <c r="KZA98" s="17"/>
      <c r="KZB98" s="17"/>
      <c r="KZC98" s="17"/>
      <c r="KZD98" s="17"/>
      <c r="KZE98" s="17"/>
      <c r="KZF98" s="17"/>
      <c r="KZG98" s="17"/>
      <c r="KZH98" s="17"/>
      <c r="KZI98" s="17"/>
      <c r="KZJ98" s="17"/>
      <c r="KZK98" s="17"/>
      <c r="KZL98" s="17"/>
      <c r="KZM98" s="17"/>
      <c r="KZN98" s="17"/>
      <c r="KZO98" s="17"/>
      <c r="KZP98" s="17"/>
      <c r="KZQ98" s="17"/>
      <c r="KZR98" s="17"/>
      <c r="KZS98" s="17"/>
      <c r="KZT98" s="17"/>
      <c r="KZU98" s="17"/>
      <c r="KZV98" s="17"/>
      <c r="KZW98" s="17"/>
      <c r="KZX98" s="17"/>
      <c r="KZY98" s="17"/>
      <c r="KZZ98" s="17"/>
      <c r="LAA98" s="17"/>
      <c r="LAB98" s="17"/>
      <c r="LAC98" s="17"/>
      <c r="LAD98" s="17"/>
      <c r="LAE98" s="17"/>
      <c r="LAF98" s="17"/>
      <c r="LAG98" s="17"/>
      <c r="LAH98" s="17"/>
      <c r="LAI98" s="17"/>
      <c r="LAJ98" s="17"/>
      <c r="LAK98" s="17"/>
      <c r="LAL98" s="17"/>
      <c r="LAM98" s="17"/>
      <c r="LAN98" s="17"/>
      <c r="LAO98" s="17"/>
      <c r="LAP98" s="17"/>
      <c r="LAQ98" s="17"/>
      <c r="LAR98" s="17"/>
      <c r="LAS98" s="17"/>
      <c r="LAT98" s="17"/>
      <c r="LAU98" s="17"/>
      <c r="LAV98" s="17"/>
      <c r="LAW98" s="17"/>
      <c r="LAX98" s="17"/>
      <c r="LAY98" s="17"/>
      <c r="LAZ98" s="17"/>
      <c r="LBA98" s="17"/>
      <c r="LBB98" s="17"/>
      <c r="LBC98" s="17"/>
      <c r="LBD98" s="17"/>
      <c r="LBE98" s="17"/>
      <c r="LBF98" s="17"/>
      <c r="LBG98" s="17"/>
      <c r="LBH98" s="17"/>
      <c r="LBI98" s="17"/>
      <c r="LBJ98" s="17"/>
      <c r="LBK98" s="17"/>
      <c r="LBL98" s="17"/>
      <c r="LBM98" s="17"/>
      <c r="LBN98" s="17"/>
      <c r="LBO98" s="17"/>
      <c r="LBP98" s="17"/>
      <c r="LBQ98" s="17"/>
      <c r="LBR98" s="17"/>
      <c r="LBS98" s="17"/>
      <c r="LBT98" s="17"/>
      <c r="LBU98" s="17"/>
      <c r="LBV98" s="17"/>
      <c r="LBW98" s="17"/>
      <c r="LBX98" s="17"/>
      <c r="LBY98" s="17"/>
      <c r="LBZ98" s="17"/>
      <c r="LCA98" s="17"/>
      <c r="LCB98" s="17"/>
      <c r="LCC98" s="17"/>
      <c r="LCD98" s="17"/>
      <c r="LCE98" s="17"/>
      <c r="LCF98" s="17"/>
      <c r="LCG98" s="17"/>
      <c r="LCH98" s="17"/>
      <c r="LCI98" s="17"/>
      <c r="LCJ98" s="17"/>
      <c r="LCK98" s="17"/>
      <c r="LCL98" s="17"/>
      <c r="LCM98" s="17"/>
      <c r="LCN98" s="17"/>
      <c r="LCO98" s="17"/>
      <c r="LCP98" s="17"/>
      <c r="LCQ98" s="17"/>
      <c r="LCR98" s="17"/>
      <c r="LCS98" s="17"/>
      <c r="LCT98" s="17"/>
      <c r="LCU98" s="17"/>
      <c r="LCV98" s="17"/>
      <c r="LCW98" s="17"/>
      <c r="LCX98" s="17"/>
      <c r="LCY98" s="17"/>
      <c r="LCZ98" s="17"/>
      <c r="LDA98" s="17"/>
      <c r="LDB98" s="17"/>
      <c r="LDC98" s="17"/>
      <c r="LDD98" s="17"/>
      <c r="LDE98" s="17"/>
      <c r="LDF98" s="17"/>
      <c r="LDG98" s="17"/>
      <c r="LDH98" s="17"/>
      <c r="LDI98" s="17"/>
      <c r="LDJ98" s="17"/>
      <c r="LDK98" s="17"/>
      <c r="LDL98" s="17"/>
      <c r="LDM98" s="17"/>
      <c r="LDN98" s="17"/>
      <c r="LDO98" s="17"/>
      <c r="LDP98" s="17"/>
      <c r="LDQ98" s="17"/>
      <c r="LDR98" s="17"/>
      <c r="LDS98" s="17"/>
      <c r="LDT98" s="17"/>
      <c r="LDU98" s="17"/>
      <c r="LDV98" s="17"/>
      <c r="LDW98" s="17"/>
      <c r="LDX98" s="17"/>
      <c r="LDY98" s="17"/>
      <c r="LDZ98" s="17"/>
      <c r="LEA98" s="17"/>
      <c r="LEB98" s="17"/>
      <c r="LEC98" s="17"/>
      <c r="LED98" s="17"/>
      <c r="LEE98" s="17"/>
      <c r="LEF98" s="17"/>
      <c r="LEG98" s="17"/>
      <c r="LEH98" s="17"/>
      <c r="LEI98" s="17"/>
      <c r="LEJ98" s="17"/>
      <c r="LEK98" s="17"/>
      <c r="LEL98" s="17"/>
      <c r="LEM98" s="17"/>
      <c r="LEN98" s="17"/>
      <c r="LEO98" s="17"/>
      <c r="LEP98" s="17"/>
      <c r="LEQ98" s="17"/>
      <c r="LER98" s="17"/>
      <c r="LES98" s="17"/>
      <c r="LET98" s="17"/>
      <c r="LEU98" s="17"/>
      <c r="LEV98" s="17"/>
      <c r="LEW98" s="17"/>
      <c r="LEX98" s="17"/>
      <c r="LEY98" s="17"/>
      <c r="LEZ98" s="17"/>
      <c r="LFA98" s="17"/>
      <c r="LFB98" s="17"/>
      <c r="LFC98" s="17"/>
      <c r="LFD98" s="17"/>
      <c r="LFE98" s="17"/>
      <c r="LFF98" s="17"/>
      <c r="LFG98" s="17"/>
      <c r="LFH98" s="17"/>
      <c r="LFI98" s="17"/>
      <c r="LFJ98" s="17"/>
      <c r="LFK98" s="17"/>
      <c r="LFL98" s="17"/>
      <c r="LFM98" s="17"/>
      <c r="LFN98" s="17"/>
      <c r="LFO98" s="17"/>
      <c r="LFP98" s="17"/>
      <c r="LFQ98" s="17"/>
      <c r="LFR98" s="17"/>
      <c r="LFS98" s="17"/>
      <c r="LFT98" s="17"/>
      <c r="LFU98" s="17"/>
      <c r="LFV98" s="17"/>
      <c r="LFW98" s="17"/>
      <c r="LFX98" s="17"/>
      <c r="LFY98" s="17"/>
      <c r="LFZ98" s="17"/>
      <c r="LGA98" s="17"/>
      <c r="LGB98" s="17"/>
      <c r="LGC98" s="17"/>
      <c r="LGD98" s="17"/>
      <c r="LGE98" s="17"/>
      <c r="LGF98" s="17"/>
      <c r="LGG98" s="17"/>
      <c r="LGH98" s="17"/>
      <c r="LGI98" s="17"/>
      <c r="LGJ98" s="17"/>
      <c r="LGK98" s="17"/>
      <c r="LGL98" s="17"/>
      <c r="LGM98" s="17"/>
      <c r="LGN98" s="17"/>
      <c r="LGO98" s="17"/>
      <c r="LGP98" s="17"/>
      <c r="LGQ98" s="17"/>
      <c r="LGR98" s="17"/>
      <c r="LGS98" s="17"/>
      <c r="LGT98" s="17"/>
      <c r="LGU98" s="17"/>
      <c r="LGV98" s="17"/>
      <c r="LGW98" s="17"/>
      <c r="LGX98" s="17"/>
      <c r="LGY98" s="17"/>
      <c r="LGZ98" s="17"/>
      <c r="LHA98" s="17"/>
      <c r="LHB98" s="17"/>
      <c r="LHC98" s="17"/>
      <c r="LHD98" s="17"/>
      <c r="LHE98" s="17"/>
      <c r="LHF98" s="17"/>
      <c r="LHG98" s="17"/>
      <c r="LHH98" s="17"/>
      <c r="LHI98" s="17"/>
      <c r="LHJ98" s="17"/>
      <c r="LHK98" s="17"/>
      <c r="LHL98" s="17"/>
      <c r="LHM98" s="17"/>
      <c r="LHN98" s="17"/>
      <c r="LHO98" s="17"/>
      <c r="LHP98" s="17"/>
      <c r="LHQ98" s="17"/>
      <c r="LHR98" s="17"/>
      <c r="LHS98" s="17"/>
      <c r="LHT98" s="17"/>
      <c r="LHU98" s="17"/>
      <c r="LHV98" s="17"/>
      <c r="LHW98" s="17"/>
      <c r="LHX98" s="17"/>
      <c r="LHY98" s="17"/>
      <c r="LHZ98" s="17"/>
      <c r="LIA98" s="17"/>
      <c r="LIB98" s="17"/>
      <c r="LIC98" s="17"/>
      <c r="LID98" s="17"/>
      <c r="LIE98" s="17"/>
      <c r="LIF98" s="17"/>
      <c r="LIG98" s="17"/>
      <c r="LIH98" s="17"/>
      <c r="LII98" s="17"/>
      <c r="LIJ98" s="17"/>
      <c r="LIK98" s="17"/>
      <c r="LIL98" s="17"/>
      <c r="LIM98" s="17"/>
      <c r="LIN98" s="17"/>
      <c r="LIO98" s="17"/>
      <c r="LIP98" s="17"/>
      <c r="LIQ98" s="17"/>
      <c r="LIR98" s="17"/>
      <c r="LIS98" s="17"/>
      <c r="LIT98" s="17"/>
      <c r="LIU98" s="17"/>
      <c r="LIV98" s="17"/>
      <c r="LIW98" s="17"/>
      <c r="LIX98" s="17"/>
      <c r="LIY98" s="17"/>
      <c r="LIZ98" s="17"/>
      <c r="LJA98" s="17"/>
      <c r="LJB98" s="17"/>
      <c r="LJC98" s="17"/>
      <c r="LJD98" s="17"/>
      <c r="LJE98" s="17"/>
      <c r="LJF98" s="17"/>
      <c r="LJG98" s="17"/>
      <c r="LJH98" s="17"/>
      <c r="LJI98" s="17"/>
      <c r="LJJ98" s="17"/>
      <c r="LJK98" s="17"/>
      <c r="LJL98" s="17"/>
      <c r="LJM98" s="17"/>
      <c r="LJN98" s="17"/>
      <c r="LJO98" s="17"/>
      <c r="LJP98" s="17"/>
      <c r="LJQ98" s="17"/>
      <c r="LJR98" s="17"/>
      <c r="LJS98" s="17"/>
      <c r="LJT98" s="17"/>
      <c r="LJU98" s="17"/>
      <c r="LJV98" s="17"/>
      <c r="LJW98" s="17"/>
      <c r="LJX98" s="17"/>
      <c r="LJY98" s="17"/>
      <c r="LJZ98" s="17"/>
      <c r="LKA98" s="17"/>
      <c r="LKB98" s="17"/>
      <c r="LKC98" s="17"/>
      <c r="LKD98" s="17"/>
      <c r="LKE98" s="17"/>
      <c r="LKF98" s="17"/>
      <c r="LKG98" s="17"/>
      <c r="LKH98" s="17"/>
      <c r="LKI98" s="17"/>
      <c r="LKJ98" s="17"/>
      <c r="LKK98" s="17"/>
      <c r="LKL98" s="17"/>
      <c r="LKM98" s="17"/>
      <c r="LKN98" s="17"/>
      <c r="LKO98" s="17"/>
      <c r="LKP98" s="17"/>
      <c r="LKQ98" s="17"/>
      <c r="LKR98" s="17"/>
      <c r="LKS98" s="17"/>
      <c r="LKT98" s="17"/>
      <c r="LKU98" s="17"/>
      <c r="LKV98" s="17"/>
      <c r="LKW98" s="17"/>
      <c r="LKX98" s="17"/>
      <c r="LKY98" s="17"/>
      <c r="LKZ98" s="17"/>
      <c r="LLA98" s="17"/>
      <c r="LLB98" s="17"/>
      <c r="LLC98" s="17"/>
      <c r="LLD98" s="17"/>
      <c r="LLE98" s="17"/>
      <c r="LLF98" s="17"/>
      <c r="LLG98" s="17"/>
      <c r="LLH98" s="17"/>
      <c r="LLI98" s="17"/>
      <c r="LLJ98" s="17"/>
      <c r="LLK98" s="17"/>
      <c r="LLL98" s="17"/>
      <c r="LLM98" s="17"/>
      <c r="LLN98" s="17"/>
      <c r="LLO98" s="17"/>
      <c r="LLP98" s="17"/>
      <c r="LLQ98" s="17"/>
      <c r="LLR98" s="17"/>
      <c r="LLS98" s="17"/>
      <c r="LLT98" s="17"/>
      <c r="LLU98" s="17"/>
      <c r="LLV98" s="17"/>
      <c r="LLW98" s="17"/>
      <c r="LLX98" s="17"/>
      <c r="LLY98" s="17"/>
      <c r="LLZ98" s="17"/>
      <c r="LMA98" s="17"/>
      <c r="LMB98" s="17"/>
      <c r="LMC98" s="17"/>
      <c r="LMD98" s="17"/>
      <c r="LME98" s="17"/>
      <c r="LMF98" s="17"/>
      <c r="LMG98" s="17"/>
      <c r="LMH98" s="17"/>
      <c r="LMI98" s="17"/>
      <c r="LMJ98" s="17"/>
      <c r="LMK98" s="17"/>
      <c r="LML98" s="17"/>
      <c r="LMM98" s="17"/>
      <c r="LMN98" s="17"/>
      <c r="LMO98" s="17"/>
      <c r="LMP98" s="17"/>
      <c r="LMQ98" s="17"/>
      <c r="LMR98" s="17"/>
      <c r="LMS98" s="17"/>
      <c r="LMT98" s="17"/>
      <c r="LMU98" s="17"/>
      <c r="LMV98" s="17"/>
      <c r="LMW98" s="17"/>
      <c r="LMX98" s="17"/>
      <c r="LMY98" s="17"/>
      <c r="LMZ98" s="17"/>
      <c r="LNA98" s="17"/>
      <c r="LNB98" s="17"/>
      <c r="LNC98" s="17"/>
      <c r="LND98" s="17"/>
      <c r="LNE98" s="17"/>
      <c r="LNF98" s="17"/>
      <c r="LNG98" s="17"/>
      <c r="LNH98" s="17"/>
      <c r="LNI98" s="17"/>
      <c r="LNJ98" s="17"/>
      <c r="LNK98" s="17"/>
      <c r="LNL98" s="17"/>
      <c r="LNM98" s="17"/>
      <c r="LNN98" s="17"/>
      <c r="LNO98" s="17"/>
      <c r="LNP98" s="17"/>
      <c r="LNQ98" s="17"/>
      <c r="LNR98" s="17"/>
      <c r="LNS98" s="17"/>
      <c r="LNT98" s="17"/>
      <c r="LNU98" s="17"/>
      <c r="LNV98" s="17"/>
      <c r="LNW98" s="17"/>
      <c r="LNX98" s="17"/>
      <c r="LNY98" s="17"/>
      <c r="LNZ98" s="17"/>
      <c r="LOA98" s="17"/>
      <c r="LOB98" s="17"/>
      <c r="LOC98" s="17"/>
      <c r="LOD98" s="17"/>
      <c r="LOE98" s="17"/>
      <c r="LOF98" s="17"/>
      <c r="LOG98" s="17"/>
      <c r="LOH98" s="17"/>
      <c r="LOI98" s="17"/>
      <c r="LOJ98" s="17"/>
      <c r="LOK98" s="17"/>
      <c r="LOL98" s="17"/>
      <c r="LOM98" s="17"/>
      <c r="LON98" s="17"/>
      <c r="LOO98" s="17"/>
      <c r="LOP98" s="17"/>
      <c r="LOQ98" s="17"/>
      <c r="LOR98" s="17"/>
      <c r="LOS98" s="17"/>
      <c r="LOT98" s="17"/>
      <c r="LOU98" s="17"/>
      <c r="LOV98" s="17"/>
      <c r="LOW98" s="17"/>
      <c r="LOX98" s="17"/>
      <c r="LOY98" s="17"/>
      <c r="LOZ98" s="17"/>
      <c r="LPA98" s="17"/>
      <c r="LPB98" s="17"/>
      <c r="LPC98" s="17"/>
      <c r="LPD98" s="17"/>
      <c r="LPE98" s="17"/>
      <c r="LPF98" s="17"/>
      <c r="LPG98" s="17"/>
      <c r="LPH98" s="17"/>
      <c r="LPI98" s="17"/>
      <c r="LPJ98" s="17"/>
      <c r="LPK98" s="17"/>
      <c r="LPL98" s="17"/>
      <c r="LPM98" s="17"/>
      <c r="LPN98" s="17"/>
      <c r="LPO98" s="17"/>
      <c r="LPP98" s="17"/>
      <c r="LPQ98" s="17"/>
      <c r="LPR98" s="17"/>
      <c r="LPS98" s="17"/>
      <c r="LPT98" s="17"/>
      <c r="LPU98" s="17"/>
      <c r="LPV98" s="17"/>
      <c r="LPW98" s="17"/>
      <c r="LPX98" s="17"/>
      <c r="LPY98" s="17"/>
      <c r="LPZ98" s="17"/>
      <c r="LQA98" s="17"/>
      <c r="LQB98" s="17"/>
      <c r="LQC98" s="17"/>
      <c r="LQD98" s="17"/>
      <c r="LQE98" s="17"/>
      <c r="LQF98" s="17"/>
      <c r="LQG98" s="17"/>
      <c r="LQH98" s="17"/>
      <c r="LQI98" s="17"/>
      <c r="LQJ98" s="17"/>
      <c r="LQK98" s="17"/>
      <c r="LQL98" s="17"/>
      <c r="LQM98" s="17"/>
      <c r="LQN98" s="17"/>
      <c r="LQO98" s="17"/>
      <c r="LQP98" s="17"/>
      <c r="LQQ98" s="17"/>
      <c r="LQR98" s="17"/>
      <c r="LQS98" s="17"/>
      <c r="LQT98" s="17"/>
      <c r="LQU98" s="17"/>
      <c r="LQV98" s="17"/>
      <c r="LQW98" s="17"/>
      <c r="LQX98" s="17"/>
      <c r="LQY98" s="17"/>
      <c r="LQZ98" s="17"/>
      <c r="LRA98" s="17"/>
      <c r="LRB98" s="17"/>
      <c r="LRC98" s="17"/>
      <c r="LRD98" s="17"/>
      <c r="LRE98" s="17"/>
      <c r="LRF98" s="17"/>
      <c r="LRG98" s="17"/>
      <c r="LRH98" s="17"/>
      <c r="LRI98" s="17"/>
      <c r="LRJ98" s="17"/>
      <c r="LRK98" s="17"/>
      <c r="LRL98" s="17"/>
      <c r="LRM98" s="17"/>
      <c r="LRN98" s="17"/>
      <c r="LRO98" s="17"/>
      <c r="LRP98" s="17"/>
      <c r="LRQ98" s="17"/>
      <c r="LRR98" s="17"/>
      <c r="LRS98" s="17"/>
      <c r="LRT98" s="17"/>
      <c r="LRU98" s="17"/>
      <c r="LRV98" s="17"/>
      <c r="LRW98" s="17"/>
      <c r="LRX98" s="17"/>
      <c r="LRY98" s="17"/>
      <c r="LRZ98" s="17"/>
      <c r="LSA98" s="17"/>
      <c r="LSB98" s="17"/>
      <c r="LSC98" s="17"/>
      <c r="LSD98" s="17"/>
      <c r="LSE98" s="17"/>
      <c r="LSF98" s="17"/>
      <c r="LSG98" s="17"/>
      <c r="LSH98" s="17"/>
      <c r="LSI98" s="17"/>
      <c r="LSJ98" s="17"/>
      <c r="LSK98" s="17"/>
      <c r="LSL98" s="17"/>
      <c r="LSM98" s="17"/>
      <c r="LSN98" s="17"/>
      <c r="LSO98" s="17"/>
      <c r="LSP98" s="17"/>
      <c r="LSQ98" s="17"/>
      <c r="LSR98" s="17"/>
      <c r="LSS98" s="17"/>
      <c r="LST98" s="17"/>
      <c r="LSU98" s="17"/>
      <c r="LSV98" s="17"/>
      <c r="LSW98" s="17"/>
      <c r="LSX98" s="17"/>
      <c r="LSY98" s="17"/>
      <c r="LSZ98" s="17"/>
      <c r="LTA98" s="17"/>
      <c r="LTB98" s="17"/>
      <c r="LTC98" s="17"/>
      <c r="LTD98" s="17"/>
      <c r="LTE98" s="17"/>
      <c r="LTF98" s="17"/>
      <c r="LTG98" s="17"/>
      <c r="LTH98" s="17"/>
      <c r="LTI98" s="17"/>
      <c r="LTJ98" s="17"/>
      <c r="LTK98" s="17"/>
      <c r="LTL98" s="17"/>
      <c r="LTM98" s="17"/>
      <c r="LTN98" s="17"/>
      <c r="LTO98" s="17"/>
      <c r="LTP98" s="17"/>
      <c r="LTQ98" s="17"/>
      <c r="LTR98" s="17"/>
      <c r="LTS98" s="17"/>
      <c r="LTT98" s="17"/>
      <c r="LTU98" s="17"/>
      <c r="LTV98" s="17"/>
      <c r="LTW98" s="17"/>
      <c r="LTX98" s="17"/>
      <c r="LTY98" s="17"/>
      <c r="LTZ98" s="17"/>
      <c r="LUA98" s="17"/>
      <c r="LUB98" s="17"/>
      <c r="LUC98" s="17"/>
      <c r="LUD98" s="17"/>
      <c r="LUE98" s="17"/>
      <c r="LUF98" s="17"/>
      <c r="LUG98" s="17"/>
      <c r="LUH98" s="17"/>
      <c r="LUI98" s="17"/>
      <c r="LUJ98" s="17"/>
      <c r="LUK98" s="17"/>
      <c r="LUL98" s="17"/>
      <c r="LUM98" s="17"/>
      <c r="LUN98" s="17"/>
      <c r="LUO98" s="17"/>
      <c r="LUP98" s="17"/>
      <c r="LUQ98" s="17"/>
      <c r="LUR98" s="17"/>
      <c r="LUS98" s="17"/>
      <c r="LUT98" s="17"/>
      <c r="LUU98" s="17"/>
      <c r="LUV98" s="17"/>
      <c r="LUW98" s="17"/>
      <c r="LUX98" s="17"/>
      <c r="LUY98" s="17"/>
      <c r="LUZ98" s="17"/>
      <c r="LVA98" s="17"/>
      <c r="LVB98" s="17"/>
      <c r="LVC98" s="17"/>
      <c r="LVD98" s="17"/>
      <c r="LVE98" s="17"/>
      <c r="LVF98" s="17"/>
      <c r="LVG98" s="17"/>
      <c r="LVH98" s="17"/>
      <c r="LVI98" s="17"/>
      <c r="LVJ98" s="17"/>
      <c r="LVK98" s="17"/>
      <c r="LVL98" s="17"/>
      <c r="LVM98" s="17"/>
      <c r="LVN98" s="17"/>
      <c r="LVO98" s="17"/>
      <c r="LVP98" s="17"/>
      <c r="LVQ98" s="17"/>
      <c r="LVR98" s="17"/>
      <c r="LVS98" s="17"/>
      <c r="LVT98" s="17"/>
      <c r="LVU98" s="17"/>
      <c r="LVV98" s="17"/>
      <c r="LVW98" s="17"/>
      <c r="LVX98" s="17"/>
      <c r="LVY98" s="17"/>
      <c r="LVZ98" s="17"/>
      <c r="LWA98" s="17"/>
      <c r="LWB98" s="17"/>
      <c r="LWC98" s="17"/>
      <c r="LWD98" s="17"/>
      <c r="LWE98" s="17"/>
      <c r="LWF98" s="17"/>
      <c r="LWG98" s="17"/>
      <c r="LWH98" s="17"/>
      <c r="LWI98" s="17"/>
      <c r="LWJ98" s="17"/>
      <c r="LWK98" s="17"/>
      <c r="LWL98" s="17"/>
      <c r="LWM98" s="17"/>
      <c r="LWN98" s="17"/>
      <c r="LWO98" s="17"/>
      <c r="LWP98" s="17"/>
      <c r="LWQ98" s="17"/>
      <c r="LWR98" s="17"/>
      <c r="LWS98" s="17"/>
      <c r="LWT98" s="17"/>
      <c r="LWU98" s="17"/>
      <c r="LWV98" s="17"/>
      <c r="LWW98" s="17"/>
      <c r="LWX98" s="17"/>
      <c r="LWY98" s="17"/>
      <c r="LWZ98" s="17"/>
      <c r="LXA98" s="17"/>
      <c r="LXB98" s="17"/>
      <c r="LXC98" s="17"/>
      <c r="LXD98" s="17"/>
      <c r="LXE98" s="17"/>
      <c r="LXF98" s="17"/>
      <c r="LXG98" s="17"/>
      <c r="LXH98" s="17"/>
      <c r="LXI98" s="17"/>
      <c r="LXJ98" s="17"/>
      <c r="LXK98" s="17"/>
      <c r="LXL98" s="17"/>
      <c r="LXM98" s="17"/>
      <c r="LXN98" s="17"/>
      <c r="LXO98" s="17"/>
      <c r="LXP98" s="17"/>
      <c r="LXQ98" s="17"/>
      <c r="LXR98" s="17"/>
      <c r="LXS98" s="17"/>
      <c r="LXT98" s="17"/>
      <c r="LXU98" s="17"/>
      <c r="LXV98" s="17"/>
      <c r="LXW98" s="17"/>
      <c r="LXX98" s="17"/>
      <c r="LXY98" s="17"/>
      <c r="LXZ98" s="17"/>
      <c r="LYA98" s="17"/>
      <c r="LYB98" s="17"/>
      <c r="LYC98" s="17"/>
      <c r="LYD98" s="17"/>
      <c r="LYE98" s="17"/>
      <c r="LYF98" s="17"/>
      <c r="LYG98" s="17"/>
      <c r="LYH98" s="17"/>
      <c r="LYI98" s="17"/>
      <c r="LYJ98" s="17"/>
      <c r="LYK98" s="17"/>
      <c r="LYL98" s="17"/>
      <c r="LYM98" s="17"/>
      <c r="LYN98" s="17"/>
      <c r="LYO98" s="17"/>
      <c r="LYP98" s="17"/>
      <c r="LYQ98" s="17"/>
      <c r="LYR98" s="17"/>
      <c r="LYS98" s="17"/>
      <c r="LYT98" s="17"/>
      <c r="LYU98" s="17"/>
      <c r="LYV98" s="17"/>
      <c r="LYW98" s="17"/>
      <c r="LYX98" s="17"/>
      <c r="LYY98" s="17"/>
      <c r="LYZ98" s="17"/>
      <c r="LZA98" s="17"/>
      <c r="LZB98" s="17"/>
      <c r="LZC98" s="17"/>
      <c r="LZD98" s="17"/>
      <c r="LZE98" s="17"/>
      <c r="LZF98" s="17"/>
      <c r="LZG98" s="17"/>
      <c r="LZH98" s="17"/>
      <c r="LZI98" s="17"/>
      <c r="LZJ98" s="17"/>
      <c r="LZK98" s="17"/>
      <c r="LZL98" s="17"/>
      <c r="LZM98" s="17"/>
      <c r="LZN98" s="17"/>
      <c r="LZO98" s="17"/>
      <c r="LZP98" s="17"/>
      <c r="LZQ98" s="17"/>
      <c r="LZR98" s="17"/>
      <c r="LZS98" s="17"/>
      <c r="LZT98" s="17"/>
      <c r="LZU98" s="17"/>
      <c r="LZV98" s="17"/>
      <c r="LZW98" s="17"/>
      <c r="LZX98" s="17"/>
      <c r="LZY98" s="17"/>
      <c r="LZZ98" s="17"/>
      <c r="MAA98" s="17"/>
      <c r="MAB98" s="17"/>
      <c r="MAC98" s="17"/>
      <c r="MAD98" s="17"/>
      <c r="MAE98" s="17"/>
      <c r="MAF98" s="17"/>
      <c r="MAG98" s="17"/>
      <c r="MAH98" s="17"/>
      <c r="MAI98" s="17"/>
      <c r="MAJ98" s="17"/>
      <c r="MAK98" s="17"/>
      <c r="MAL98" s="17"/>
      <c r="MAM98" s="17"/>
      <c r="MAN98" s="17"/>
      <c r="MAO98" s="17"/>
      <c r="MAP98" s="17"/>
      <c r="MAQ98" s="17"/>
      <c r="MAR98" s="17"/>
      <c r="MAS98" s="17"/>
      <c r="MAT98" s="17"/>
      <c r="MAU98" s="17"/>
      <c r="MAV98" s="17"/>
      <c r="MAW98" s="17"/>
      <c r="MAX98" s="17"/>
      <c r="MAY98" s="17"/>
      <c r="MAZ98" s="17"/>
      <c r="MBA98" s="17"/>
      <c r="MBB98" s="17"/>
      <c r="MBC98" s="17"/>
      <c r="MBD98" s="17"/>
      <c r="MBE98" s="17"/>
      <c r="MBF98" s="17"/>
      <c r="MBG98" s="17"/>
      <c r="MBH98" s="17"/>
      <c r="MBI98" s="17"/>
      <c r="MBJ98" s="17"/>
      <c r="MBK98" s="17"/>
      <c r="MBL98" s="17"/>
      <c r="MBM98" s="17"/>
      <c r="MBN98" s="17"/>
      <c r="MBO98" s="17"/>
      <c r="MBP98" s="17"/>
      <c r="MBQ98" s="17"/>
      <c r="MBR98" s="17"/>
      <c r="MBS98" s="17"/>
      <c r="MBT98" s="17"/>
      <c r="MBU98" s="17"/>
      <c r="MBV98" s="17"/>
      <c r="MBW98" s="17"/>
      <c r="MBX98" s="17"/>
      <c r="MBY98" s="17"/>
      <c r="MBZ98" s="17"/>
      <c r="MCA98" s="17"/>
      <c r="MCB98" s="17"/>
      <c r="MCC98" s="17"/>
      <c r="MCD98" s="17"/>
      <c r="MCE98" s="17"/>
      <c r="MCF98" s="17"/>
      <c r="MCG98" s="17"/>
      <c r="MCH98" s="17"/>
      <c r="MCI98" s="17"/>
      <c r="MCJ98" s="17"/>
      <c r="MCK98" s="17"/>
      <c r="MCL98" s="17"/>
      <c r="MCM98" s="17"/>
      <c r="MCN98" s="17"/>
      <c r="MCO98" s="17"/>
      <c r="MCP98" s="17"/>
      <c r="MCQ98" s="17"/>
      <c r="MCR98" s="17"/>
      <c r="MCS98" s="17"/>
      <c r="MCT98" s="17"/>
      <c r="MCU98" s="17"/>
      <c r="MCV98" s="17"/>
      <c r="MCW98" s="17"/>
      <c r="MCX98" s="17"/>
      <c r="MCY98" s="17"/>
      <c r="MCZ98" s="17"/>
      <c r="MDA98" s="17"/>
      <c r="MDB98" s="17"/>
      <c r="MDC98" s="17"/>
      <c r="MDD98" s="17"/>
      <c r="MDE98" s="17"/>
      <c r="MDF98" s="17"/>
      <c r="MDG98" s="17"/>
      <c r="MDH98" s="17"/>
      <c r="MDI98" s="17"/>
      <c r="MDJ98" s="17"/>
      <c r="MDK98" s="17"/>
      <c r="MDL98" s="17"/>
      <c r="MDM98" s="17"/>
      <c r="MDN98" s="17"/>
      <c r="MDO98" s="17"/>
      <c r="MDP98" s="17"/>
      <c r="MDQ98" s="17"/>
      <c r="MDR98" s="17"/>
      <c r="MDS98" s="17"/>
      <c r="MDT98" s="17"/>
      <c r="MDU98" s="17"/>
      <c r="MDV98" s="17"/>
      <c r="MDW98" s="17"/>
      <c r="MDX98" s="17"/>
      <c r="MDY98" s="17"/>
      <c r="MDZ98" s="17"/>
      <c r="MEA98" s="17"/>
      <c r="MEB98" s="17"/>
      <c r="MEC98" s="17"/>
      <c r="MED98" s="17"/>
      <c r="MEE98" s="17"/>
      <c r="MEF98" s="17"/>
      <c r="MEG98" s="17"/>
      <c r="MEH98" s="17"/>
      <c r="MEI98" s="17"/>
      <c r="MEJ98" s="17"/>
      <c r="MEK98" s="17"/>
      <c r="MEL98" s="17"/>
      <c r="MEM98" s="17"/>
      <c r="MEN98" s="17"/>
      <c r="MEO98" s="17"/>
      <c r="MEP98" s="17"/>
      <c r="MEQ98" s="17"/>
      <c r="MER98" s="17"/>
      <c r="MES98" s="17"/>
      <c r="MET98" s="17"/>
      <c r="MEU98" s="17"/>
      <c r="MEV98" s="17"/>
      <c r="MEW98" s="17"/>
      <c r="MEX98" s="17"/>
      <c r="MEY98" s="17"/>
      <c r="MEZ98" s="17"/>
      <c r="MFA98" s="17"/>
      <c r="MFB98" s="17"/>
      <c r="MFC98" s="17"/>
      <c r="MFD98" s="17"/>
      <c r="MFE98" s="17"/>
      <c r="MFF98" s="17"/>
      <c r="MFG98" s="17"/>
      <c r="MFH98" s="17"/>
      <c r="MFI98" s="17"/>
      <c r="MFJ98" s="17"/>
      <c r="MFK98" s="17"/>
      <c r="MFL98" s="17"/>
      <c r="MFM98" s="17"/>
      <c r="MFN98" s="17"/>
      <c r="MFO98" s="17"/>
      <c r="MFP98" s="17"/>
      <c r="MFQ98" s="17"/>
      <c r="MFR98" s="17"/>
      <c r="MFS98" s="17"/>
      <c r="MFT98" s="17"/>
      <c r="MFU98" s="17"/>
      <c r="MFV98" s="17"/>
      <c r="MFW98" s="17"/>
      <c r="MFX98" s="17"/>
      <c r="MFY98" s="17"/>
      <c r="MFZ98" s="17"/>
      <c r="MGA98" s="17"/>
      <c r="MGB98" s="17"/>
      <c r="MGC98" s="17"/>
      <c r="MGD98" s="17"/>
      <c r="MGE98" s="17"/>
      <c r="MGF98" s="17"/>
      <c r="MGG98" s="17"/>
      <c r="MGH98" s="17"/>
      <c r="MGI98" s="17"/>
      <c r="MGJ98" s="17"/>
      <c r="MGK98" s="17"/>
      <c r="MGL98" s="17"/>
      <c r="MGM98" s="17"/>
      <c r="MGN98" s="17"/>
      <c r="MGO98" s="17"/>
      <c r="MGP98" s="17"/>
      <c r="MGQ98" s="17"/>
      <c r="MGR98" s="17"/>
      <c r="MGS98" s="17"/>
      <c r="MGT98" s="17"/>
      <c r="MGU98" s="17"/>
      <c r="MGV98" s="17"/>
      <c r="MGW98" s="17"/>
      <c r="MGX98" s="17"/>
      <c r="MGY98" s="17"/>
      <c r="MGZ98" s="17"/>
      <c r="MHA98" s="17"/>
      <c r="MHB98" s="17"/>
      <c r="MHC98" s="17"/>
      <c r="MHD98" s="17"/>
      <c r="MHE98" s="17"/>
      <c r="MHF98" s="17"/>
      <c r="MHG98" s="17"/>
      <c r="MHH98" s="17"/>
      <c r="MHI98" s="17"/>
      <c r="MHJ98" s="17"/>
      <c r="MHK98" s="17"/>
      <c r="MHL98" s="17"/>
      <c r="MHM98" s="17"/>
      <c r="MHN98" s="17"/>
      <c r="MHO98" s="17"/>
      <c r="MHP98" s="17"/>
      <c r="MHQ98" s="17"/>
      <c r="MHR98" s="17"/>
      <c r="MHS98" s="17"/>
      <c r="MHT98" s="17"/>
      <c r="MHU98" s="17"/>
      <c r="MHV98" s="17"/>
      <c r="MHW98" s="17"/>
      <c r="MHX98" s="17"/>
      <c r="MHY98" s="17"/>
      <c r="MHZ98" s="17"/>
      <c r="MIA98" s="17"/>
      <c r="MIB98" s="17"/>
      <c r="MIC98" s="17"/>
      <c r="MID98" s="17"/>
      <c r="MIE98" s="17"/>
      <c r="MIF98" s="17"/>
      <c r="MIG98" s="17"/>
      <c r="MIH98" s="17"/>
      <c r="MII98" s="17"/>
      <c r="MIJ98" s="17"/>
      <c r="MIK98" s="17"/>
      <c r="MIL98" s="17"/>
      <c r="MIM98" s="17"/>
      <c r="MIN98" s="17"/>
      <c r="MIO98" s="17"/>
      <c r="MIP98" s="17"/>
      <c r="MIQ98" s="17"/>
      <c r="MIR98" s="17"/>
      <c r="MIS98" s="17"/>
      <c r="MIT98" s="17"/>
      <c r="MIU98" s="17"/>
      <c r="MIV98" s="17"/>
      <c r="MIW98" s="17"/>
      <c r="MIX98" s="17"/>
      <c r="MIY98" s="17"/>
      <c r="MIZ98" s="17"/>
      <c r="MJA98" s="17"/>
      <c r="MJB98" s="17"/>
      <c r="MJC98" s="17"/>
      <c r="MJD98" s="17"/>
      <c r="MJE98" s="17"/>
      <c r="MJF98" s="17"/>
      <c r="MJG98" s="17"/>
      <c r="MJH98" s="17"/>
      <c r="MJI98" s="17"/>
      <c r="MJJ98" s="17"/>
      <c r="MJK98" s="17"/>
      <c r="MJL98" s="17"/>
      <c r="MJM98" s="17"/>
      <c r="MJN98" s="17"/>
      <c r="MJO98" s="17"/>
      <c r="MJP98" s="17"/>
      <c r="MJQ98" s="17"/>
      <c r="MJR98" s="17"/>
      <c r="MJS98" s="17"/>
      <c r="MJT98" s="17"/>
      <c r="MJU98" s="17"/>
      <c r="MJV98" s="17"/>
      <c r="MJW98" s="17"/>
      <c r="MJX98" s="17"/>
      <c r="MJY98" s="17"/>
      <c r="MJZ98" s="17"/>
      <c r="MKA98" s="17"/>
      <c r="MKB98" s="17"/>
      <c r="MKC98" s="17"/>
      <c r="MKD98" s="17"/>
      <c r="MKE98" s="17"/>
      <c r="MKF98" s="17"/>
      <c r="MKG98" s="17"/>
      <c r="MKH98" s="17"/>
      <c r="MKI98" s="17"/>
      <c r="MKJ98" s="17"/>
      <c r="MKK98" s="17"/>
      <c r="MKL98" s="17"/>
      <c r="MKM98" s="17"/>
      <c r="MKN98" s="17"/>
      <c r="MKO98" s="17"/>
      <c r="MKP98" s="17"/>
      <c r="MKQ98" s="17"/>
      <c r="MKR98" s="17"/>
      <c r="MKS98" s="17"/>
      <c r="MKT98" s="17"/>
      <c r="MKU98" s="17"/>
      <c r="MKV98" s="17"/>
      <c r="MKW98" s="17"/>
      <c r="MKX98" s="17"/>
      <c r="MKY98" s="17"/>
      <c r="MKZ98" s="17"/>
      <c r="MLA98" s="17"/>
      <c r="MLB98" s="17"/>
      <c r="MLC98" s="17"/>
      <c r="MLD98" s="17"/>
      <c r="MLE98" s="17"/>
      <c r="MLF98" s="17"/>
      <c r="MLG98" s="17"/>
      <c r="MLH98" s="17"/>
      <c r="MLI98" s="17"/>
      <c r="MLJ98" s="17"/>
      <c r="MLK98" s="17"/>
      <c r="MLL98" s="17"/>
      <c r="MLM98" s="17"/>
      <c r="MLN98" s="17"/>
      <c r="MLO98" s="17"/>
      <c r="MLP98" s="17"/>
      <c r="MLQ98" s="17"/>
      <c r="MLR98" s="17"/>
      <c r="MLS98" s="17"/>
      <c r="MLT98" s="17"/>
      <c r="MLU98" s="17"/>
      <c r="MLV98" s="17"/>
      <c r="MLW98" s="17"/>
      <c r="MLX98" s="17"/>
      <c r="MLY98" s="17"/>
      <c r="MLZ98" s="17"/>
      <c r="MMA98" s="17"/>
      <c r="MMB98" s="17"/>
      <c r="MMC98" s="17"/>
      <c r="MMD98" s="17"/>
      <c r="MME98" s="17"/>
      <c r="MMF98" s="17"/>
      <c r="MMG98" s="17"/>
      <c r="MMH98" s="17"/>
      <c r="MMI98" s="17"/>
      <c r="MMJ98" s="17"/>
      <c r="MMK98" s="17"/>
      <c r="MML98" s="17"/>
      <c r="MMM98" s="17"/>
      <c r="MMN98" s="17"/>
      <c r="MMO98" s="17"/>
      <c r="MMP98" s="17"/>
      <c r="MMQ98" s="17"/>
      <c r="MMR98" s="17"/>
      <c r="MMS98" s="17"/>
      <c r="MMT98" s="17"/>
      <c r="MMU98" s="17"/>
      <c r="MMV98" s="17"/>
      <c r="MMW98" s="17"/>
      <c r="MMX98" s="17"/>
      <c r="MMY98" s="17"/>
      <c r="MMZ98" s="17"/>
      <c r="MNA98" s="17"/>
      <c r="MNB98" s="17"/>
      <c r="MNC98" s="17"/>
      <c r="MND98" s="17"/>
      <c r="MNE98" s="17"/>
      <c r="MNF98" s="17"/>
      <c r="MNG98" s="17"/>
      <c r="MNH98" s="17"/>
      <c r="MNI98" s="17"/>
      <c r="MNJ98" s="17"/>
      <c r="MNK98" s="17"/>
      <c r="MNL98" s="17"/>
      <c r="MNM98" s="17"/>
      <c r="MNN98" s="17"/>
      <c r="MNO98" s="17"/>
      <c r="MNP98" s="17"/>
      <c r="MNQ98" s="17"/>
      <c r="MNR98" s="17"/>
      <c r="MNS98" s="17"/>
      <c r="MNT98" s="17"/>
      <c r="MNU98" s="17"/>
      <c r="MNV98" s="17"/>
      <c r="MNW98" s="17"/>
      <c r="MNX98" s="17"/>
      <c r="MNY98" s="17"/>
      <c r="MNZ98" s="17"/>
      <c r="MOA98" s="17"/>
      <c r="MOB98" s="17"/>
      <c r="MOC98" s="17"/>
      <c r="MOD98" s="17"/>
      <c r="MOE98" s="17"/>
      <c r="MOF98" s="17"/>
      <c r="MOG98" s="17"/>
      <c r="MOH98" s="17"/>
      <c r="MOI98" s="17"/>
      <c r="MOJ98" s="17"/>
      <c r="MOK98" s="17"/>
      <c r="MOL98" s="17"/>
      <c r="MOM98" s="17"/>
      <c r="MON98" s="17"/>
      <c r="MOO98" s="17"/>
      <c r="MOP98" s="17"/>
      <c r="MOQ98" s="17"/>
      <c r="MOR98" s="17"/>
      <c r="MOS98" s="17"/>
      <c r="MOT98" s="17"/>
      <c r="MOU98" s="17"/>
      <c r="MOV98" s="17"/>
      <c r="MOW98" s="17"/>
      <c r="MOX98" s="17"/>
      <c r="MOY98" s="17"/>
      <c r="MOZ98" s="17"/>
      <c r="MPA98" s="17"/>
      <c r="MPB98" s="17"/>
      <c r="MPC98" s="17"/>
      <c r="MPD98" s="17"/>
      <c r="MPE98" s="17"/>
      <c r="MPF98" s="17"/>
      <c r="MPG98" s="17"/>
      <c r="MPH98" s="17"/>
      <c r="MPI98" s="17"/>
      <c r="MPJ98" s="17"/>
      <c r="MPK98" s="17"/>
      <c r="MPL98" s="17"/>
      <c r="MPM98" s="17"/>
      <c r="MPN98" s="17"/>
      <c r="MPO98" s="17"/>
      <c r="MPP98" s="17"/>
      <c r="MPQ98" s="17"/>
      <c r="MPR98" s="17"/>
      <c r="MPS98" s="17"/>
      <c r="MPT98" s="17"/>
      <c r="MPU98" s="17"/>
      <c r="MPV98" s="17"/>
      <c r="MPW98" s="17"/>
      <c r="MPX98" s="17"/>
      <c r="MPY98" s="17"/>
      <c r="MPZ98" s="17"/>
      <c r="MQA98" s="17"/>
      <c r="MQB98" s="17"/>
      <c r="MQC98" s="17"/>
      <c r="MQD98" s="17"/>
      <c r="MQE98" s="17"/>
      <c r="MQF98" s="17"/>
      <c r="MQG98" s="17"/>
      <c r="MQH98" s="17"/>
      <c r="MQI98" s="17"/>
      <c r="MQJ98" s="17"/>
      <c r="MQK98" s="17"/>
      <c r="MQL98" s="17"/>
      <c r="MQM98" s="17"/>
      <c r="MQN98" s="17"/>
      <c r="MQO98" s="17"/>
      <c r="MQP98" s="17"/>
      <c r="MQQ98" s="17"/>
      <c r="MQR98" s="17"/>
      <c r="MQS98" s="17"/>
      <c r="MQT98" s="17"/>
      <c r="MQU98" s="17"/>
      <c r="MQV98" s="17"/>
      <c r="MQW98" s="17"/>
      <c r="MQX98" s="17"/>
      <c r="MQY98" s="17"/>
      <c r="MQZ98" s="17"/>
      <c r="MRA98" s="17"/>
      <c r="MRB98" s="17"/>
      <c r="MRC98" s="17"/>
      <c r="MRD98" s="17"/>
      <c r="MRE98" s="17"/>
      <c r="MRF98" s="17"/>
      <c r="MRG98" s="17"/>
      <c r="MRH98" s="17"/>
      <c r="MRI98" s="17"/>
      <c r="MRJ98" s="17"/>
      <c r="MRK98" s="17"/>
      <c r="MRL98" s="17"/>
      <c r="MRM98" s="17"/>
      <c r="MRN98" s="17"/>
      <c r="MRO98" s="17"/>
      <c r="MRP98" s="17"/>
      <c r="MRQ98" s="17"/>
      <c r="MRR98" s="17"/>
      <c r="MRS98" s="17"/>
      <c r="MRT98" s="17"/>
      <c r="MRU98" s="17"/>
      <c r="MRV98" s="17"/>
      <c r="MRW98" s="17"/>
      <c r="MRX98" s="17"/>
      <c r="MRY98" s="17"/>
      <c r="MRZ98" s="17"/>
      <c r="MSA98" s="17"/>
      <c r="MSB98" s="17"/>
      <c r="MSC98" s="17"/>
      <c r="MSD98" s="17"/>
      <c r="MSE98" s="17"/>
      <c r="MSF98" s="17"/>
      <c r="MSG98" s="17"/>
      <c r="MSH98" s="17"/>
      <c r="MSI98" s="17"/>
      <c r="MSJ98" s="17"/>
      <c r="MSK98" s="17"/>
      <c r="MSL98" s="17"/>
      <c r="MSM98" s="17"/>
      <c r="MSN98" s="17"/>
      <c r="MSO98" s="17"/>
      <c r="MSP98" s="17"/>
      <c r="MSQ98" s="17"/>
      <c r="MSR98" s="17"/>
      <c r="MSS98" s="17"/>
      <c r="MST98" s="17"/>
      <c r="MSU98" s="17"/>
      <c r="MSV98" s="17"/>
      <c r="MSW98" s="17"/>
      <c r="MSX98" s="17"/>
      <c r="MSY98" s="17"/>
      <c r="MSZ98" s="17"/>
      <c r="MTA98" s="17"/>
      <c r="MTB98" s="17"/>
      <c r="MTC98" s="17"/>
      <c r="MTD98" s="17"/>
      <c r="MTE98" s="17"/>
      <c r="MTF98" s="17"/>
      <c r="MTG98" s="17"/>
      <c r="MTH98" s="17"/>
      <c r="MTI98" s="17"/>
      <c r="MTJ98" s="17"/>
      <c r="MTK98" s="17"/>
      <c r="MTL98" s="17"/>
      <c r="MTM98" s="17"/>
      <c r="MTN98" s="17"/>
      <c r="MTO98" s="17"/>
      <c r="MTP98" s="17"/>
      <c r="MTQ98" s="17"/>
      <c r="MTR98" s="17"/>
      <c r="MTS98" s="17"/>
      <c r="MTT98" s="17"/>
      <c r="MTU98" s="17"/>
      <c r="MTV98" s="17"/>
      <c r="MTW98" s="17"/>
      <c r="MTX98" s="17"/>
      <c r="MTY98" s="17"/>
      <c r="MTZ98" s="17"/>
      <c r="MUA98" s="17"/>
      <c r="MUB98" s="17"/>
      <c r="MUC98" s="17"/>
      <c r="MUD98" s="17"/>
      <c r="MUE98" s="17"/>
      <c r="MUF98" s="17"/>
      <c r="MUG98" s="17"/>
      <c r="MUH98" s="17"/>
      <c r="MUI98" s="17"/>
      <c r="MUJ98" s="17"/>
      <c r="MUK98" s="17"/>
      <c r="MUL98" s="17"/>
      <c r="MUM98" s="17"/>
      <c r="MUN98" s="17"/>
      <c r="MUO98" s="17"/>
      <c r="MUP98" s="17"/>
      <c r="MUQ98" s="17"/>
      <c r="MUR98" s="17"/>
      <c r="MUS98" s="17"/>
      <c r="MUT98" s="17"/>
      <c r="MUU98" s="17"/>
      <c r="MUV98" s="17"/>
      <c r="MUW98" s="17"/>
      <c r="MUX98" s="17"/>
      <c r="MUY98" s="17"/>
      <c r="MUZ98" s="17"/>
      <c r="MVA98" s="17"/>
      <c r="MVB98" s="17"/>
      <c r="MVC98" s="17"/>
      <c r="MVD98" s="17"/>
      <c r="MVE98" s="17"/>
      <c r="MVF98" s="17"/>
      <c r="MVG98" s="17"/>
      <c r="MVH98" s="17"/>
      <c r="MVI98" s="17"/>
      <c r="MVJ98" s="17"/>
      <c r="MVK98" s="17"/>
      <c r="MVL98" s="17"/>
      <c r="MVM98" s="17"/>
      <c r="MVN98" s="17"/>
      <c r="MVO98" s="17"/>
      <c r="MVP98" s="17"/>
      <c r="MVQ98" s="17"/>
      <c r="MVR98" s="17"/>
      <c r="MVS98" s="17"/>
      <c r="MVT98" s="17"/>
      <c r="MVU98" s="17"/>
      <c r="MVV98" s="17"/>
      <c r="MVW98" s="17"/>
      <c r="MVX98" s="17"/>
      <c r="MVY98" s="17"/>
      <c r="MVZ98" s="17"/>
      <c r="MWA98" s="17"/>
      <c r="MWB98" s="17"/>
      <c r="MWC98" s="17"/>
      <c r="MWD98" s="17"/>
      <c r="MWE98" s="17"/>
      <c r="MWF98" s="17"/>
      <c r="MWG98" s="17"/>
      <c r="MWH98" s="17"/>
      <c r="MWI98" s="17"/>
      <c r="MWJ98" s="17"/>
      <c r="MWK98" s="17"/>
      <c r="MWL98" s="17"/>
      <c r="MWM98" s="17"/>
      <c r="MWN98" s="17"/>
      <c r="MWO98" s="17"/>
      <c r="MWP98" s="17"/>
      <c r="MWQ98" s="17"/>
      <c r="MWR98" s="17"/>
      <c r="MWS98" s="17"/>
      <c r="MWT98" s="17"/>
      <c r="MWU98" s="17"/>
      <c r="MWV98" s="17"/>
      <c r="MWW98" s="17"/>
      <c r="MWX98" s="17"/>
      <c r="MWY98" s="17"/>
      <c r="MWZ98" s="17"/>
      <c r="MXA98" s="17"/>
      <c r="MXB98" s="17"/>
      <c r="MXC98" s="17"/>
      <c r="MXD98" s="17"/>
      <c r="MXE98" s="17"/>
      <c r="MXF98" s="17"/>
      <c r="MXG98" s="17"/>
      <c r="MXH98" s="17"/>
      <c r="MXI98" s="17"/>
      <c r="MXJ98" s="17"/>
      <c r="MXK98" s="17"/>
      <c r="MXL98" s="17"/>
      <c r="MXM98" s="17"/>
      <c r="MXN98" s="17"/>
      <c r="MXO98" s="17"/>
      <c r="MXP98" s="17"/>
      <c r="MXQ98" s="17"/>
      <c r="MXR98" s="17"/>
      <c r="MXS98" s="17"/>
      <c r="MXT98" s="17"/>
      <c r="MXU98" s="17"/>
      <c r="MXV98" s="17"/>
      <c r="MXW98" s="17"/>
      <c r="MXX98" s="17"/>
      <c r="MXY98" s="17"/>
      <c r="MXZ98" s="17"/>
      <c r="MYA98" s="17"/>
      <c r="MYB98" s="17"/>
      <c r="MYC98" s="17"/>
      <c r="MYD98" s="17"/>
      <c r="MYE98" s="17"/>
      <c r="MYF98" s="17"/>
      <c r="MYG98" s="17"/>
      <c r="MYH98" s="17"/>
      <c r="MYI98" s="17"/>
      <c r="MYJ98" s="17"/>
      <c r="MYK98" s="17"/>
      <c r="MYL98" s="17"/>
      <c r="MYM98" s="17"/>
      <c r="MYN98" s="17"/>
      <c r="MYO98" s="17"/>
      <c r="MYP98" s="17"/>
      <c r="MYQ98" s="17"/>
      <c r="MYR98" s="17"/>
      <c r="MYS98" s="17"/>
      <c r="MYT98" s="17"/>
      <c r="MYU98" s="17"/>
      <c r="MYV98" s="17"/>
      <c r="MYW98" s="17"/>
      <c r="MYX98" s="17"/>
      <c r="MYY98" s="17"/>
      <c r="MYZ98" s="17"/>
      <c r="MZA98" s="17"/>
      <c r="MZB98" s="17"/>
      <c r="MZC98" s="17"/>
      <c r="MZD98" s="17"/>
      <c r="MZE98" s="17"/>
      <c r="MZF98" s="17"/>
      <c r="MZG98" s="17"/>
      <c r="MZH98" s="17"/>
      <c r="MZI98" s="17"/>
      <c r="MZJ98" s="17"/>
      <c r="MZK98" s="17"/>
      <c r="MZL98" s="17"/>
      <c r="MZM98" s="17"/>
      <c r="MZN98" s="17"/>
      <c r="MZO98" s="17"/>
      <c r="MZP98" s="17"/>
      <c r="MZQ98" s="17"/>
      <c r="MZR98" s="17"/>
      <c r="MZS98" s="17"/>
      <c r="MZT98" s="17"/>
      <c r="MZU98" s="17"/>
      <c r="MZV98" s="17"/>
      <c r="MZW98" s="17"/>
      <c r="MZX98" s="17"/>
      <c r="MZY98" s="17"/>
      <c r="MZZ98" s="17"/>
      <c r="NAA98" s="17"/>
      <c r="NAB98" s="17"/>
      <c r="NAC98" s="17"/>
      <c r="NAD98" s="17"/>
      <c r="NAE98" s="17"/>
      <c r="NAF98" s="17"/>
      <c r="NAG98" s="17"/>
      <c r="NAH98" s="17"/>
      <c r="NAI98" s="17"/>
      <c r="NAJ98" s="17"/>
      <c r="NAK98" s="17"/>
      <c r="NAL98" s="17"/>
      <c r="NAM98" s="17"/>
      <c r="NAN98" s="17"/>
      <c r="NAO98" s="17"/>
      <c r="NAP98" s="17"/>
      <c r="NAQ98" s="17"/>
      <c r="NAR98" s="17"/>
      <c r="NAS98" s="17"/>
      <c r="NAT98" s="17"/>
      <c r="NAU98" s="17"/>
      <c r="NAV98" s="17"/>
      <c r="NAW98" s="17"/>
      <c r="NAX98" s="17"/>
      <c r="NAY98" s="17"/>
      <c r="NAZ98" s="17"/>
      <c r="NBA98" s="17"/>
      <c r="NBB98" s="17"/>
      <c r="NBC98" s="17"/>
      <c r="NBD98" s="17"/>
      <c r="NBE98" s="17"/>
      <c r="NBF98" s="17"/>
      <c r="NBG98" s="17"/>
      <c r="NBH98" s="17"/>
      <c r="NBI98" s="17"/>
      <c r="NBJ98" s="17"/>
      <c r="NBK98" s="17"/>
      <c r="NBL98" s="17"/>
      <c r="NBM98" s="17"/>
      <c r="NBN98" s="17"/>
      <c r="NBO98" s="17"/>
      <c r="NBP98" s="17"/>
      <c r="NBQ98" s="17"/>
      <c r="NBR98" s="17"/>
      <c r="NBS98" s="17"/>
      <c r="NBT98" s="17"/>
      <c r="NBU98" s="17"/>
      <c r="NBV98" s="17"/>
      <c r="NBW98" s="17"/>
      <c r="NBX98" s="17"/>
      <c r="NBY98" s="17"/>
      <c r="NBZ98" s="17"/>
      <c r="NCA98" s="17"/>
      <c r="NCB98" s="17"/>
      <c r="NCC98" s="17"/>
      <c r="NCD98" s="17"/>
      <c r="NCE98" s="17"/>
      <c r="NCF98" s="17"/>
      <c r="NCG98" s="17"/>
      <c r="NCH98" s="17"/>
      <c r="NCI98" s="17"/>
      <c r="NCJ98" s="17"/>
      <c r="NCK98" s="17"/>
      <c r="NCL98" s="17"/>
      <c r="NCM98" s="17"/>
      <c r="NCN98" s="17"/>
      <c r="NCO98" s="17"/>
      <c r="NCP98" s="17"/>
      <c r="NCQ98" s="17"/>
      <c r="NCR98" s="17"/>
      <c r="NCS98" s="17"/>
      <c r="NCT98" s="17"/>
      <c r="NCU98" s="17"/>
      <c r="NCV98" s="17"/>
      <c r="NCW98" s="17"/>
      <c r="NCX98" s="17"/>
      <c r="NCY98" s="17"/>
      <c r="NCZ98" s="17"/>
      <c r="NDA98" s="17"/>
      <c r="NDB98" s="17"/>
      <c r="NDC98" s="17"/>
      <c r="NDD98" s="17"/>
      <c r="NDE98" s="17"/>
      <c r="NDF98" s="17"/>
      <c r="NDG98" s="17"/>
      <c r="NDH98" s="17"/>
      <c r="NDI98" s="17"/>
      <c r="NDJ98" s="17"/>
      <c r="NDK98" s="17"/>
      <c r="NDL98" s="17"/>
      <c r="NDM98" s="17"/>
      <c r="NDN98" s="17"/>
      <c r="NDO98" s="17"/>
      <c r="NDP98" s="17"/>
      <c r="NDQ98" s="17"/>
      <c r="NDR98" s="17"/>
      <c r="NDS98" s="17"/>
      <c r="NDT98" s="17"/>
      <c r="NDU98" s="17"/>
      <c r="NDV98" s="17"/>
      <c r="NDW98" s="17"/>
      <c r="NDX98" s="17"/>
      <c r="NDY98" s="17"/>
      <c r="NDZ98" s="17"/>
      <c r="NEA98" s="17"/>
      <c r="NEB98" s="17"/>
      <c r="NEC98" s="17"/>
      <c r="NED98" s="17"/>
      <c r="NEE98" s="17"/>
      <c r="NEF98" s="17"/>
      <c r="NEG98" s="17"/>
      <c r="NEH98" s="17"/>
      <c r="NEI98" s="17"/>
      <c r="NEJ98" s="17"/>
      <c r="NEK98" s="17"/>
      <c r="NEL98" s="17"/>
      <c r="NEM98" s="17"/>
      <c r="NEN98" s="17"/>
      <c r="NEO98" s="17"/>
      <c r="NEP98" s="17"/>
      <c r="NEQ98" s="17"/>
      <c r="NER98" s="17"/>
      <c r="NES98" s="17"/>
      <c r="NET98" s="17"/>
      <c r="NEU98" s="17"/>
      <c r="NEV98" s="17"/>
      <c r="NEW98" s="17"/>
      <c r="NEX98" s="17"/>
      <c r="NEY98" s="17"/>
      <c r="NEZ98" s="17"/>
      <c r="NFA98" s="17"/>
      <c r="NFB98" s="17"/>
      <c r="NFC98" s="17"/>
      <c r="NFD98" s="17"/>
      <c r="NFE98" s="17"/>
      <c r="NFF98" s="17"/>
      <c r="NFG98" s="17"/>
      <c r="NFH98" s="17"/>
      <c r="NFI98" s="17"/>
      <c r="NFJ98" s="17"/>
      <c r="NFK98" s="17"/>
      <c r="NFL98" s="17"/>
      <c r="NFM98" s="17"/>
      <c r="NFN98" s="17"/>
      <c r="NFO98" s="17"/>
      <c r="NFP98" s="17"/>
      <c r="NFQ98" s="17"/>
      <c r="NFR98" s="17"/>
      <c r="NFS98" s="17"/>
      <c r="NFT98" s="17"/>
      <c r="NFU98" s="17"/>
      <c r="NFV98" s="17"/>
      <c r="NFW98" s="17"/>
      <c r="NFX98" s="17"/>
      <c r="NFY98" s="17"/>
      <c r="NFZ98" s="17"/>
      <c r="NGA98" s="17"/>
      <c r="NGB98" s="17"/>
      <c r="NGC98" s="17"/>
      <c r="NGD98" s="17"/>
      <c r="NGE98" s="17"/>
      <c r="NGF98" s="17"/>
      <c r="NGG98" s="17"/>
      <c r="NGH98" s="17"/>
      <c r="NGI98" s="17"/>
      <c r="NGJ98" s="17"/>
      <c r="NGK98" s="17"/>
      <c r="NGL98" s="17"/>
      <c r="NGM98" s="17"/>
      <c r="NGN98" s="17"/>
      <c r="NGO98" s="17"/>
      <c r="NGP98" s="17"/>
      <c r="NGQ98" s="17"/>
      <c r="NGR98" s="17"/>
      <c r="NGS98" s="17"/>
      <c r="NGT98" s="17"/>
      <c r="NGU98" s="17"/>
      <c r="NGV98" s="17"/>
      <c r="NGW98" s="17"/>
      <c r="NGX98" s="17"/>
      <c r="NGY98" s="17"/>
      <c r="NGZ98" s="17"/>
      <c r="NHA98" s="17"/>
      <c r="NHB98" s="17"/>
      <c r="NHC98" s="17"/>
      <c r="NHD98" s="17"/>
      <c r="NHE98" s="17"/>
      <c r="NHF98" s="17"/>
      <c r="NHG98" s="17"/>
      <c r="NHH98" s="17"/>
      <c r="NHI98" s="17"/>
      <c r="NHJ98" s="17"/>
      <c r="NHK98" s="17"/>
      <c r="NHL98" s="17"/>
      <c r="NHM98" s="17"/>
      <c r="NHN98" s="17"/>
      <c r="NHO98" s="17"/>
      <c r="NHP98" s="17"/>
      <c r="NHQ98" s="17"/>
      <c r="NHR98" s="17"/>
      <c r="NHS98" s="17"/>
      <c r="NHT98" s="17"/>
      <c r="NHU98" s="17"/>
      <c r="NHV98" s="17"/>
      <c r="NHW98" s="17"/>
      <c r="NHX98" s="17"/>
      <c r="NHY98" s="17"/>
      <c r="NHZ98" s="17"/>
      <c r="NIA98" s="17"/>
      <c r="NIB98" s="17"/>
      <c r="NIC98" s="17"/>
      <c r="NID98" s="17"/>
      <c r="NIE98" s="17"/>
      <c r="NIF98" s="17"/>
      <c r="NIG98" s="17"/>
      <c r="NIH98" s="17"/>
      <c r="NII98" s="17"/>
      <c r="NIJ98" s="17"/>
      <c r="NIK98" s="17"/>
      <c r="NIL98" s="17"/>
      <c r="NIM98" s="17"/>
      <c r="NIN98" s="17"/>
      <c r="NIO98" s="17"/>
      <c r="NIP98" s="17"/>
      <c r="NIQ98" s="17"/>
      <c r="NIR98" s="17"/>
      <c r="NIS98" s="17"/>
      <c r="NIT98" s="17"/>
      <c r="NIU98" s="17"/>
      <c r="NIV98" s="17"/>
      <c r="NIW98" s="17"/>
      <c r="NIX98" s="17"/>
      <c r="NIY98" s="17"/>
      <c r="NIZ98" s="17"/>
      <c r="NJA98" s="17"/>
      <c r="NJB98" s="17"/>
      <c r="NJC98" s="17"/>
      <c r="NJD98" s="17"/>
      <c r="NJE98" s="17"/>
      <c r="NJF98" s="17"/>
      <c r="NJG98" s="17"/>
      <c r="NJH98" s="17"/>
      <c r="NJI98" s="17"/>
      <c r="NJJ98" s="17"/>
      <c r="NJK98" s="17"/>
      <c r="NJL98" s="17"/>
      <c r="NJM98" s="17"/>
      <c r="NJN98" s="17"/>
      <c r="NJO98" s="17"/>
      <c r="NJP98" s="17"/>
      <c r="NJQ98" s="17"/>
      <c r="NJR98" s="17"/>
      <c r="NJS98" s="17"/>
      <c r="NJT98" s="17"/>
      <c r="NJU98" s="17"/>
      <c r="NJV98" s="17"/>
      <c r="NJW98" s="17"/>
      <c r="NJX98" s="17"/>
      <c r="NJY98" s="17"/>
      <c r="NJZ98" s="17"/>
      <c r="NKA98" s="17"/>
      <c r="NKB98" s="17"/>
      <c r="NKC98" s="17"/>
      <c r="NKD98" s="17"/>
      <c r="NKE98" s="17"/>
      <c r="NKF98" s="17"/>
      <c r="NKG98" s="17"/>
      <c r="NKH98" s="17"/>
      <c r="NKI98" s="17"/>
      <c r="NKJ98" s="17"/>
      <c r="NKK98" s="17"/>
      <c r="NKL98" s="17"/>
      <c r="NKM98" s="17"/>
      <c r="NKN98" s="17"/>
      <c r="NKO98" s="17"/>
      <c r="NKP98" s="17"/>
      <c r="NKQ98" s="17"/>
      <c r="NKR98" s="17"/>
      <c r="NKS98" s="17"/>
      <c r="NKT98" s="17"/>
      <c r="NKU98" s="17"/>
      <c r="NKV98" s="17"/>
      <c r="NKW98" s="17"/>
      <c r="NKX98" s="17"/>
      <c r="NKY98" s="17"/>
      <c r="NKZ98" s="17"/>
      <c r="NLA98" s="17"/>
      <c r="NLB98" s="17"/>
      <c r="NLC98" s="17"/>
      <c r="NLD98" s="17"/>
      <c r="NLE98" s="17"/>
      <c r="NLF98" s="17"/>
      <c r="NLG98" s="17"/>
      <c r="NLH98" s="17"/>
      <c r="NLI98" s="17"/>
      <c r="NLJ98" s="17"/>
      <c r="NLK98" s="17"/>
      <c r="NLL98" s="17"/>
      <c r="NLM98" s="17"/>
      <c r="NLN98" s="17"/>
      <c r="NLO98" s="17"/>
      <c r="NLP98" s="17"/>
      <c r="NLQ98" s="17"/>
      <c r="NLR98" s="17"/>
      <c r="NLS98" s="17"/>
      <c r="NLT98" s="17"/>
      <c r="NLU98" s="17"/>
      <c r="NLV98" s="17"/>
      <c r="NLW98" s="17"/>
      <c r="NLX98" s="17"/>
      <c r="NLY98" s="17"/>
      <c r="NLZ98" s="17"/>
      <c r="NMA98" s="17"/>
      <c r="NMB98" s="17"/>
      <c r="NMC98" s="17"/>
      <c r="NMD98" s="17"/>
      <c r="NME98" s="17"/>
      <c r="NMF98" s="17"/>
      <c r="NMG98" s="17"/>
      <c r="NMH98" s="17"/>
      <c r="NMI98" s="17"/>
      <c r="NMJ98" s="17"/>
      <c r="NMK98" s="17"/>
      <c r="NML98" s="17"/>
      <c r="NMM98" s="17"/>
      <c r="NMN98" s="17"/>
      <c r="NMO98" s="17"/>
      <c r="NMP98" s="17"/>
      <c r="NMQ98" s="17"/>
      <c r="NMR98" s="17"/>
      <c r="NMS98" s="17"/>
      <c r="NMT98" s="17"/>
      <c r="NMU98" s="17"/>
      <c r="NMV98" s="17"/>
      <c r="NMW98" s="17"/>
      <c r="NMX98" s="17"/>
      <c r="NMY98" s="17"/>
      <c r="NMZ98" s="17"/>
      <c r="NNA98" s="17"/>
      <c r="NNB98" s="17"/>
      <c r="NNC98" s="17"/>
      <c r="NND98" s="17"/>
      <c r="NNE98" s="17"/>
      <c r="NNF98" s="17"/>
      <c r="NNG98" s="17"/>
      <c r="NNH98" s="17"/>
      <c r="NNI98" s="17"/>
      <c r="NNJ98" s="17"/>
      <c r="NNK98" s="17"/>
      <c r="NNL98" s="17"/>
      <c r="NNM98" s="17"/>
      <c r="NNN98" s="17"/>
      <c r="NNO98" s="17"/>
      <c r="NNP98" s="17"/>
      <c r="NNQ98" s="17"/>
      <c r="NNR98" s="17"/>
      <c r="NNS98" s="17"/>
      <c r="NNT98" s="17"/>
      <c r="NNU98" s="17"/>
      <c r="NNV98" s="17"/>
      <c r="NNW98" s="17"/>
      <c r="NNX98" s="17"/>
      <c r="NNY98" s="17"/>
      <c r="NNZ98" s="17"/>
      <c r="NOA98" s="17"/>
      <c r="NOB98" s="17"/>
      <c r="NOC98" s="17"/>
      <c r="NOD98" s="17"/>
      <c r="NOE98" s="17"/>
      <c r="NOF98" s="17"/>
      <c r="NOG98" s="17"/>
      <c r="NOH98" s="17"/>
      <c r="NOI98" s="17"/>
      <c r="NOJ98" s="17"/>
      <c r="NOK98" s="17"/>
      <c r="NOL98" s="17"/>
      <c r="NOM98" s="17"/>
      <c r="NON98" s="17"/>
      <c r="NOO98" s="17"/>
      <c r="NOP98" s="17"/>
      <c r="NOQ98" s="17"/>
      <c r="NOR98" s="17"/>
      <c r="NOS98" s="17"/>
      <c r="NOT98" s="17"/>
      <c r="NOU98" s="17"/>
      <c r="NOV98" s="17"/>
      <c r="NOW98" s="17"/>
      <c r="NOX98" s="17"/>
      <c r="NOY98" s="17"/>
      <c r="NOZ98" s="17"/>
      <c r="NPA98" s="17"/>
      <c r="NPB98" s="17"/>
      <c r="NPC98" s="17"/>
      <c r="NPD98" s="17"/>
      <c r="NPE98" s="17"/>
      <c r="NPF98" s="17"/>
      <c r="NPG98" s="17"/>
      <c r="NPH98" s="17"/>
      <c r="NPI98" s="17"/>
      <c r="NPJ98" s="17"/>
      <c r="NPK98" s="17"/>
      <c r="NPL98" s="17"/>
      <c r="NPM98" s="17"/>
      <c r="NPN98" s="17"/>
      <c r="NPO98" s="17"/>
      <c r="NPP98" s="17"/>
      <c r="NPQ98" s="17"/>
      <c r="NPR98" s="17"/>
      <c r="NPS98" s="17"/>
      <c r="NPT98" s="17"/>
      <c r="NPU98" s="17"/>
      <c r="NPV98" s="17"/>
      <c r="NPW98" s="17"/>
      <c r="NPX98" s="17"/>
      <c r="NPY98" s="17"/>
      <c r="NPZ98" s="17"/>
      <c r="NQA98" s="17"/>
      <c r="NQB98" s="17"/>
      <c r="NQC98" s="17"/>
      <c r="NQD98" s="17"/>
      <c r="NQE98" s="17"/>
      <c r="NQF98" s="17"/>
      <c r="NQG98" s="17"/>
      <c r="NQH98" s="17"/>
      <c r="NQI98" s="17"/>
      <c r="NQJ98" s="17"/>
      <c r="NQK98" s="17"/>
      <c r="NQL98" s="17"/>
      <c r="NQM98" s="17"/>
      <c r="NQN98" s="17"/>
      <c r="NQO98" s="17"/>
      <c r="NQP98" s="17"/>
      <c r="NQQ98" s="17"/>
      <c r="NQR98" s="17"/>
      <c r="NQS98" s="17"/>
      <c r="NQT98" s="17"/>
      <c r="NQU98" s="17"/>
      <c r="NQV98" s="17"/>
      <c r="NQW98" s="17"/>
      <c r="NQX98" s="17"/>
      <c r="NQY98" s="17"/>
      <c r="NQZ98" s="17"/>
      <c r="NRA98" s="17"/>
      <c r="NRB98" s="17"/>
      <c r="NRC98" s="17"/>
      <c r="NRD98" s="17"/>
      <c r="NRE98" s="17"/>
      <c r="NRF98" s="17"/>
      <c r="NRG98" s="17"/>
      <c r="NRH98" s="17"/>
      <c r="NRI98" s="17"/>
      <c r="NRJ98" s="17"/>
      <c r="NRK98" s="17"/>
      <c r="NRL98" s="17"/>
      <c r="NRM98" s="17"/>
      <c r="NRN98" s="17"/>
      <c r="NRO98" s="17"/>
      <c r="NRP98" s="17"/>
      <c r="NRQ98" s="17"/>
      <c r="NRR98" s="17"/>
      <c r="NRS98" s="17"/>
      <c r="NRT98" s="17"/>
      <c r="NRU98" s="17"/>
      <c r="NRV98" s="17"/>
      <c r="NRW98" s="17"/>
      <c r="NRX98" s="17"/>
      <c r="NRY98" s="17"/>
      <c r="NRZ98" s="17"/>
      <c r="NSA98" s="17"/>
      <c r="NSB98" s="17"/>
      <c r="NSC98" s="17"/>
      <c r="NSD98" s="17"/>
      <c r="NSE98" s="17"/>
      <c r="NSF98" s="17"/>
      <c r="NSG98" s="17"/>
      <c r="NSH98" s="17"/>
      <c r="NSI98" s="17"/>
      <c r="NSJ98" s="17"/>
      <c r="NSK98" s="17"/>
      <c r="NSL98" s="17"/>
      <c r="NSM98" s="17"/>
      <c r="NSN98" s="17"/>
      <c r="NSO98" s="17"/>
      <c r="NSP98" s="17"/>
      <c r="NSQ98" s="17"/>
      <c r="NSR98" s="17"/>
      <c r="NSS98" s="17"/>
      <c r="NST98" s="17"/>
      <c r="NSU98" s="17"/>
      <c r="NSV98" s="17"/>
      <c r="NSW98" s="17"/>
      <c r="NSX98" s="17"/>
      <c r="NSY98" s="17"/>
      <c r="NSZ98" s="17"/>
      <c r="NTA98" s="17"/>
      <c r="NTB98" s="17"/>
      <c r="NTC98" s="17"/>
      <c r="NTD98" s="17"/>
      <c r="NTE98" s="17"/>
      <c r="NTF98" s="17"/>
      <c r="NTG98" s="17"/>
      <c r="NTH98" s="17"/>
      <c r="NTI98" s="17"/>
      <c r="NTJ98" s="17"/>
      <c r="NTK98" s="17"/>
      <c r="NTL98" s="17"/>
      <c r="NTM98" s="17"/>
      <c r="NTN98" s="17"/>
      <c r="NTO98" s="17"/>
      <c r="NTP98" s="17"/>
      <c r="NTQ98" s="17"/>
      <c r="NTR98" s="17"/>
      <c r="NTS98" s="17"/>
      <c r="NTT98" s="17"/>
      <c r="NTU98" s="17"/>
      <c r="NTV98" s="17"/>
      <c r="NTW98" s="17"/>
      <c r="NTX98" s="17"/>
      <c r="NTY98" s="17"/>
      <c r="NTZ98" s="17"/>
      <c r="NUA98" s="17"/>
      <c r="NUB98" s="17"/>
      <c r="NUC98" s="17"/>
      <c r="NUD98" s="17"/>
      <c r="NUE98" s="17"/>
      <c r="NUF98" s="17"/>
      <c r="NUG98" s="17"/>
      <c r="NUH98" s="17"/>
      <c r="NUI98" s="17"/>
      <c r="NUJ98" s="17"/>
      <c r="NUK98" s="17"/>
      <c r="NUL98" s="17"/>
      <c r="NUM98" s="17"/>
      <c r="NUN98" s="17"/>
      <c r="NUO98" s="17"/>
      <c r="NUP98" s="17"/>
      <c r="NUQ98" s="17"/>
      <c r="NUR98" s="17"/>
      <c r="NUS98" s="17"/>
      <c r="NUT98" s="17"/>
      <c r="NUU98" s="17"/>
      <c r="NUV98" s="17"/>
      <c r="NUW98" s="17"/>
      <c r="NUX98" s="17"/>
      <c r="NUY98" s="17"/>
      <c r="NUZ98" s="17"/>
      <c r="NVA98" s="17"/>
      <c r="NVB98" s="17"/>
      <c r="NVC98" s="17"/>
      <c r="NVD98" s="17"/>
      <c r="NVE98" s="17"/>
      <c r="NVF98" s="17"/>
      <c r="NVG98" s="17"/>
      <c r="NVH98" s="17"/>
      <c r="NVI98" s="17"/>
      <c r="NVJ98" s="17"/>
      <c r="NVK98" s="17"/>
      <c r="NVL98" s="17"/>
      <c r="NVM98" s="17"/>
      <c r="NVN98" s="17"/>
      <c r="NVO98" s="17"/>
      <c r="NVP98" s="17"/>
      <c r="NVQ98" s="17"/>
      <c r="NVR98" s="17"/>
      <c r="NVS98" s="17"/>
      <c r="NVT98" s="17"/>
      <c r="NVU98" s="17"/>
      <c r="NVV98" s="17"/>
      <c r="NVW98" s="17"/>
      <c r="NVX98" s="17"/>
      <c r="NVY98" s="17"/>
      <c r="NVZ98" s="17"/>
      <c r="NWA98" s="17"/>
      <c r="NWB98" s="17"/>
      <c r="NWC98" s="17"/>
      <c r="NWD98" s="17"/>
      <c r="NWE98" s="17"/>
      <c r="NWF98" s="17"/>
      <c r="NWG98" s="17"/>
      <c r="NWH98" s="17"/>
      <c r="NWI98" s="17"/>
      <c r="NWJ98" s="17"/>
      <c r="NWK98" s="17"/>
      <c r="NWL98" s="17"/>
      <c r="NWM98" s="17"/>
      <c r="NWN98" s="17"/>
      <c r="NWO98" s="17"/>
      <c r="NWP98" s="17"/>
      <c r="NWQ98" s="17"/>
      <c r="NWR98" s="17"/>
      <c r="NWS98" s="17"/>
      <c r="NWT98" s="17"/>
      <c r="NWU98" s="17"/>
      <c r="NWV98" s="17"/>
      <c r="NWW98" s="17"/>
      <c r="NWX98" s="17"/>
      <c r="NWY98" s="17"/>
      <c r="NWZ98" s="17"/>
      <c r="NXA98" s="17"/>
      <c r="NXB98" s="17"/>
      <c r="NXC98" s="17"/>
      <c r="NXD98" s="17"/>
      <c r="NXE98" s="17"/>
      <c r="NXF98" s="17"/>
      <c r="NXG98" s="17"/>
      <c r="NXH98" s="17"/>
      <c r="NXI98" s="17"/>
      <c r="NXJ98" s="17"/>
      <c r="NXK98" s="17"/>
      <c r="NXL98" s="17"/>
      <c r="NXM98" s="17"/>
      <c r="NXN98" s="17"/>
      <c r="NXO98" s="17"/>
      <c r="NXP98" s="17"/>
      <c r="NXQ98" s="17"/>
      <c r="NXR98" s="17"/>
      <c r="NXS98" s="17"/>
      <c r="NXT98" s="17"/>
      <c r="NXU98" s="17"/>
      <c r="NXV98" s="17"/>
      <c r="NXW98" s="17"/>
      <c r="NXX98" s="17"/>
      <c r="NXY98" s="17"/>
      <c r="NXZ98" s="17"/>
      <c r="NYA98" s="17"/>
      <c r="NYB98" s="17"/>
      <c r="NYC98" s="17"/>
      <c r="NYD98" s="17"/>
      <c r="NYE98" s="17"/>
      <c r="NYF98" s="17"/>
      <c r="NYG98" s="17"/>
      <c r="NYH98" s="17"/>
      <c r="NYI98" s="17"/>
      <c r="NYJ98" s="17"/>
      <c r="NYK98" s="17"/>
      <c r="NYL98" s="17"/>
      <c r="NYM98" s="17"/>
      <c r="NYN98" s="17"/>
      <c r="NYO98" s="17"/>
      <c r="NYP98" s="17"/>
      <c r="NYQ98" s="17"/>
      <c r="NYR98" s="17"/>
      <c r="NYS98" s="17"/>
      <c r="NYT98" s="17"/>
      <c r="NYU98" s="17"/>
      <c r="NYV98" s="17"/>
      <c r="NYW98" s="17"/>
      <c r="NYX98" s="17"/>
      <c r="NYY98" s="17"/>
      <c r="NYZ98" s="17"/>
      <c r="NZA98" s="17"/>
      <c r="NZB98" s="17"/>
      <c r="NZC98" s="17"/>
      <c r="NZD98" s="17"/>
      <c r="NZE98" s="17"/>
      <c r="NZF98" s="17"/>
      <c r="NZG98" s="17"/>
      <c r="NZH98" s="17"/>
      <c r="NZI98" s="17"/>
      <c r="NZJ98" s="17"/>
      <c r="NZK98" s="17"/>
      <c r="NZL98" s="17"/>
      <c r="NZM98" s="17"/>
      <c r="NZN98" s="17"/>
      <c r="NZO98" s="17"/>
      <c r="NZP98" s="17"/>
      <c r="NZQ98" s="17"/>
      <c r="NZR98" s="17"/>
      <c r="NZS98" s="17"/>
      <c r="NZT98" s="17"/>
      <c r="NZU98" s="17"/>
      <c r="NZV98" s="17"/>
      <c r="NZW98" s="17"/>
      <c r="NZX98" s="17"/>
      <c r="NZY98" s="17"/>
      <c r="NZZ98" s="17"/>
      <c r="OAA98" s="17"/>
      <c r="OAB98" s="17"/>
      <c r="OAC98" s="17"/>
      <c r="OAD98" s="17"/>
      <c r="OAE98" s="17"/>
      <c r="OAF98" s="17"/>
      <c r="OAG98" s="17"/>
      <c r="OAH98" s="17"/>
      <c r="OAI98" s="17"/>
      <c r="OAJ98" s="17"/>
      <c r="OAK98" s="17"/>
      <c r="OAL98" s="17"/>
      <c r="OAM98" s="17"/>
      <c r="OAN98" s="17"/>
      <c r="OAO98" s="17"/>
      <c r="OAP98" s="17"/>
      <c r="OAQ98" s="17"/>
      <c r="OAR98" s="17"/>
      <c r="OAS98" s="17"/>
      <c r="OAT98" s="17"/>
      <c r="OAU98" s="17"/>
      <c r="OAV98" s="17"/>
      <c r="OAW98" s="17"/>
      <c r="OAX98" s="17"/>
      <c r="OAY98" s="17"/>
      <c r="OAZ98" s="17"/>
      <c r="OBA98" s="17"/>
      <c r="OBB98" s="17"/>
      <c r="OBC98" s="17"/>
      <c r="OBD98" s="17"/>
      <c r="OBE98" s="17"/>
      <c r="OBF98" s="17"/>
      <c r="OBG98" s="17"/>
      <c r="OBH98" s="17"/>
      <c r="OBI98" s="17"/>
      <c r="OBJ98" s="17"/>
      <c r="OBK98" s="17"/>
      <c r="OBL98" s="17"/>
      <c r="OBM98" s="17"/>
      <c r="OBN98" s="17"/>
      <c r="OBO98" s="17"/>
      <c r="OBP98" s="17"/>
      <c r="OBQ98" s="17"/>
      <c r="OBR98" s="17"/>
      <c r="OBS98" s="17"/>
      <c r="OBT98" s="17"/>
      <c r="OBU98" s="17"/>
      <c r="OBV98" s="17"/>
      <c r="OBW98" s="17"/>
      <c r="OBX98" s="17"/>
      <c r="OBY98" s="17"/>
      <c r="OBZ98" s="17"/>
      <c r="OCA98" s="17"/>
      <c r="OCB98" s="17"/>
      <c r="OCC98" s="17"/>
      <c r="OCD98" s="17"/>
      <c r="OCE98" s="17"/>
      <c r="OCF98" s="17"/>
      <c r="OCG98" s="17"/>
      <c r="OCH98" s="17"/>
      <c r="OCI98" s="17"/>
      <c r="OCJ98" s="17"/>
      <c r="OCK98" s="17"/>
      <c r="OCL98" s="17"/>
      <c r="OCM98" s="17"/>
      <c r="OCN98" s="17"/>
      <c r="OCO98" s="17"/>
      <c r="OCP98" s="17"/>
      <c r="OCQ98" s="17"/>
      <c r="OCR98" s="17"/>
      <c r="OCS98" s="17"/>
      <c r="OCT98" s="17"/>
      <c r="OCU98" s="17"/>
      <c r="OCV98" s="17"/>
      <c r="OCW98" s="17"/>
      <c r="OCX98" s="17"/>
      <c r="OCY98" s="17"/>
      <c r="OCZ98" s="17"/>
      <c r="ODA98" s="17"/>
      <c r="ODB98" s="17"/>
      <c r="ODC98" s="17"/>
      <c r="ODD98" s="17"/>
      <c r="ODE98" s="17"/>
      <c r="ODF98" s="17"/>
      <c r="ODG98" s="17"/>
      <c r="ODH98" s="17"/>
      <c r="ODI98" s="17"/>
      <c r="ODJ98" s="17"/>
      <c r="ODK98" s="17"/>
      <c r="ODL98" s="17"/>
      <c r="ODM98" s="17"/>
      <c r="ODN98" s="17"/>
      <c r="ODO98" s="17"/>
      <c r="ODP98" s="17"/>
      <c r="ODQ98" s="17"/>
      <c r="ODR98" s="17"/>
      <c r="ODS98" s="17"/>
      <c r="ODT98" s="17"/>
      <c r="ODU98" s="17"/>
      <c r="ODV98" s="17"/>
      <c r="ODW98" s="17"/>
      <c r="ODX98" s="17"/>
      <c r="ODY98" s="17"/>
      <c r="ODZ98" s="17"/>
      <c r="OEA98" s="17"/>
      <c r="OEB98" s="17"/>
      <c r="OEC98" s="17"/>
      <c r="OED98" s="17"/>
      <c r="OEE98" s="17"/>
      <c r="OEF98" s="17"/>
      <c r="OEG98" s="17"/>
      <c r="OEH98" s="17"/>
      <c r="OEI98" s="17"/>
      <c r="OEJ98" s="17"/>
      <c r="OEK98" s="17"/>
      <c r="OEL98" s="17"/>
      <c r="OEM98" s="17"/>
      <c r="OEN98" s="17"/>
      <c r="OEO98" s="17"/>
      <c r="OEP98" s="17"/>
      <c r="OEQ98" s="17"/>
      <c r="OER98" s="17"/>
      <c r="OES98" s="17"/>
      <c r="OET98" s="17"/>
      <c r="OEU98" s="17"/>
      <c r="OEV98" s="17"/>
      <c r="OEW98" s="17"/>
      <c r="OEX98" s="17"/>
      <c r="OEY98" s="17"/>
      <c r="OEZ98" s="17"/>
      <c r="OFA98" s="17"/>
      <c r="OFB98" s="17"/>
      <c r="OFC98" s="17"/>
      <c r="OFD98" s="17"/>
      <c r="OFE98" s="17"/>
      <c r="OFF98" s="17"/>
      <c r="OFG98" s="17"/>
      <c r="OFH98" s="17"/>
      <c r="OFI98" s="17"/>
      <c r="OFJ98" s="17"/>
      <c r="OFK98" s="17"/>
      <c r="OFL98" s="17"/>
      <c r="OFM98" s="17"/>
      <c r="OFN98" s="17"/>
      <c r="OFO98" s="17"/>
      <c r="OFP98" s="17"/>
      <c r="OFQ98" s="17"/>
      <c r="OFR98" s="17"/>
      <c r="OFS98" s="17"/>
      <c r="OFT98" s="17"/>
      <c r="OFU98" s="17"/>
      <c r="OFV98" s="17"/>
      <c r="OFW98" s="17"/>
      <c r="OFX98" s="17"/>
      <c r="OFY98" s="17"/>
      <c r="OFZ98" s="17"/>
      <c r="OGA98" s="17"/>
      <c r="OGB98" s="17"/>
      <c r="OGC98" s="17"/>
      <c r="OGD98" s="17"/>
      <c r="OGE98" s="17"/>
      <c r="OGF98" s="17"/>
      <c r="OGG98" s="17"/>
      <c r="OGH98" s="17"/>
      <c r="OGI98" s="17"/>
      <c r="OGJ98" s="17"/>
      <c r="OGK98" s="17"/>
      <c r="OGL98" s="17"/>
      <c r="OGM98" s="17"/>
      <c r="OGN98" s="17"/>
      <c r="OGO98" s="17"/>
      <c r="OGP98" s="17"/>
      <c r="OGQ98" s="17"/>
      <c r="OGR98" s="17"/>
      <c r="OGS98" s="17"/>
      <c r="OGT98" s="17"/>
      <c r="OGU98" s="17"/>
      <c r="OGV98" s="17"/>
      <c r="OGW98" s="17"/>
      <c r="OGX98" s="17"/>
      <c r="OGY98" s="17"/>
      <c r="OGZ98" s="17"/>
      <c r="OHA98" s="17"/>
      <c r="OHB98" s="17"/>
      <c r="OHC98" s="17"/>
      <c r="OHD98" s="17"/>
      <c r="OHE98" s="17"/>
      <c r="OHF98" s="17"/>
      <c r="OHG98" s="17"/>
      <c r="OHH98" s="17"/>
      <c r="OHI98" s="17"/>
      <c r="OHJ98" s="17"/>
      <c r="OHK98" s="17"/>
      <c r="OHL98" s="17"/>
      <c r="OHM98" s="17"/>
      <c r="OHN98" s="17"/>
      <c r="OHO98" s="17"/>
      <c r="OHP98" s="17"/>
      <c r="OHQ98" s="17"/>
      <c r="OHR98" s="17"/>
      <c r="OHS98" s="17"/>
      <c r="OHT98" s="17"/>
      <c r="OHU98" s="17"/>
      <c r="OHV98" s="17"/>
      <c r="OHW98" s="17"/>
      <c r="OHX98" s="17"/>
      <c r="OHY98" s="17"/>
      <c r="OHZ98" s="17"/>
      <c r="OIA98" s="17"/>
      <c r="OIB98" s="17"/>
      <c r="OIC98" s="17"/>
      <c r="OID98" s="17"/>
      <c r="OIE98" s="17"/>
      <c r="OIF98" s="17"/>
      <c r="OIG98" s="17"/>
      <c r="OIH98" s="17"/>
      <c r="OII98" s="17"/>
      <c r="OIJ98" s="17"/>
      <c r="OIK98" s="17"/>
      <c r="OIL98" s="17"/>
      <c r="OIM98" s="17"/>
      <c r="OIN98" s="17"/>
      <c r="OIO98" s="17"/>
      <c r="OIP98" s="17"/>
      <c r="OIQ98" s="17"/>
      <c r="OIR98" s="17"/>
      <c r="OIS98" s="17"/>
      <c r="OIT98" s="17"/>
      <c r="OIU98" s="17"/>
      <c r="OIV98" s="17"/>
      <c r="OIW98" s="17"/>
      <c r="OIX98" s="17"/>
      <c r="OIY98" s="17"/>
      <c r="OIZ98" s="17"/>
      <c r="OJA98" s="17"/>
      <c r="OJB98" s="17"/>
      <c r="OJC98" s="17"/>
      <c r="OJD98" s="17"/>
      <c r="OJE98" s="17"/>
      <c r="OJF98" s="17"/>
      <c r="OJG98" s="17"/>
      <c r="OJH98" s="17"/>
      <c r="OJI98" s="17"/>
      <c r="OJJ98" s="17"/>
      <c r="OJK98" s="17"/>
      <c r="OJL98" s="17"/>
      <c r="OJM98" s="17"/>
      <c r="OJN98" s="17"/>
      <c r="OJO98" s="17"/>
      <c r="OJP98" s="17"/>
      <c r="OJQ98" s="17"/>
      <c r="OJR98" s="17"/>
      <c r="OJS98" s="17"/>
      <c r="OJT98" s="17"/>
      <c r="OJU98" s="17"/>
      <c r="OJV98" s="17"/>
      <c r="OJW98" s="17"/>
      <c r="OJX98" s="17"/>
      <c r="OJY98" s="17"/>
      <c r="OJZ98" s="17"/>
      <c r="OKA98" s="17"/>
      <c r="OKB98" s="17"/>
      <c r="OKC98" s="17"/>
      <c r="OKD98" s="17"/>
      <c r="OKE98" s="17"/>
      <c r="OKF98" s="17"/>
      <c r="OKG98" s="17"/>
      <c r="OKH98" s="17"/>
      <c r="OKI98" s="17"/>
      <c r="OKJ98" s="17"/>
      <c r="OKK98" s="17"/>
      <c r="OKL98" s="17"/>
      <c r="OKM98" s="17"/>
      <c r="OKN98" s="17"/>
      <c r="OKO98" s="17"/>
      <c r="OKP98" s="17"/>
      <c r="OKQ98" s="17"/>
      <c r="OKR98" s="17"/>
      <c r="OKS98" s="17"/>
      <c r="OKT98" s="17"/>
      <c r="OKU98" s="17"/>
      <c r="OKV98" s="17"/>
      <c r="OKW98" s="17"/>
      <c r="OKX98" s="17"/>
      <c r="OKY98" s="17"/>
      <c r="OKZ98" s="17"/>
      <c r="OLA98" s="17"/>
      <c r="OLB98" s="17"/>
      <c r="OLC98" s="17"/>
      <c r="OLD98" s="17"/>
      <c r="OLE98" s="17"/>
      <c r="OLF98" s="17"/>
      <c r="OLG98" s="17"/>
      <c r="OLH98" s="17"/>
      <c r="OLI98" s="17"/>
      <c r="OLJ98" s="17"/>
      <c r="OLK98" s="17"/>
      <c r="OLL98" s="17"/>
      <c r="OLM98" s="17"/>
      <c r="OLN98" s="17"/>
      <c r="OLO98" s="17"/>
      <c r="OLP98" s="17"/>
      <c r="OLQ98" s="17"/>
      <c r="OLR98" s="17"/>
      <c r="OLS98" s="17"/>
      <c r="OLT98" s="17"/>
      <c r="OLU98" s="17"/>
      <c r="OLV98" s="17"/>
      <c r="OLW98" s="17"/>
      <c r="OLX98" s="17"/>
      <c r="OLY98" s="17"/>
      <c r="OLZ98" s="17"/>
      <c r="OMA98" s="17"/>
      <c r="OMB98" s="17"/>
      <c r="OMC98" s="17"/>
      <c r="OMD98" s="17"/>
      <c r="OME98" s="17"/>
      <c r="OMF98" s="17"/>
      <c r="OMG98" s="17"/>
      <c r="OMH98" s="17"/>
      <c r="OMI98" s="17"/>
      <c r="OMJ98" s="17"/>
      <c r="OMK98" s="17"/>
      <c r="OML98" s="17"/>
      <c r="OMM98" s="17"/>
      <c r="OMN98" s="17"/>
      <c r="OMO98" s="17"/>
      <c r="OMP98" s="17"/>
      <c r="OMQ98" s="17"/>
      <c r="OMR98" s="17"/>
      <c r="OMS98" s="17"/>
      <c r="OMT98" s="17"/>
      <c r="OMU98" s="17"/>
      <c r="OMV98" s="17"/>
      <c r="OMW98" s="17"/>
      <c r="OMX98" s="17"/>
      <c r="OMY98" s="17"/>
      <c r="OMZ98" s="17"/>
      <c r="ONA98" s="17"/>
      <c r="ONB98" s="17"/>
      <c r="ONC98" s="17"/>
      <c r="OND98" s="17"/>
      <c r="ONE98" s="17"/>
      <c r="ONF98" s="17"/>
      <c r="ONG98" s="17"/>
      <c r="ONH98" s="17"/>
      <c r="ONI98" s="17"/>
      <c r="ONJ98" s="17"/>
      <c r="ONK98" s="17"/>
      <c r="ONL98" s="17"/>
      <c r="ONM98" s="17"/>
      <c r="ONN98" s="17"/>
      <c r="ONO98" s="17"/>
      <c r="ONP98" s="17"/>
      <c r="ONQ98" s="17"/>
      <c r="ONR98" s="17"/>
      <c r="ONS98" s="17"/>
      <c r="ONT98" s="17"/>
      <c r="ONU98" s="17"/>
      <c r="ONV98" s="17"/>
      <c r="ONW98" s="17"/>
      <c r="ONX98" s="17"/>
      <c r="ONY98" s="17"/>
      <c r="ONZ98" s="17"/>
      <c r="OOA98" s="17"/>
      <c r="OOB98" s="17"/>
      <c r="OOC98" s="17"/>
      <c r="OOD98" s="17"/>
      <c r="OOE98" s="17"/>
      <c r="OOF98" s="17"/>
      <c r="OOG98" s="17"/>
      <c r="OOH98" s="17"/>
      <c r="OOI98" s="17"/>
      <c r="OOJ98" s="17"/>
      <c r="OOK98" s="17"/>
      <c r="OOL98" s="17"/>
      <c r="OOM98" s="17"/>
      <c r="OON98" s="17"/>
      <c r="OOO98" s="17"/>
      <c r="OOP98" s="17"/>
      <c r="OOQ98" s="17"/>
      <c r="OOR98" s="17"/>
      <c r="OOS98" s="17"/>
      <c r="OOT98" s="17"/>
      <c r="OOU98" s="17"/>
      <c r="OOV98" s="17"/>
      <c r="OOW98" s="17"/>
      <c r="OOX98" s="17"/>
      <c r="OOY98" s="17"/>
      <c r="OOZ98" s="17"/>
      <c r="OPA98" s="17"/>
      <c r="OPB98" s="17"/>
      <c r="OPC98" s="17"/>
      <c r="OPD98" s="17"/>
      <c r="OPE98" s="17"/>
      <c r="OPF98" s="17"/>
      <c r="OPG98" s="17"/>
      <c r="OPH98" s="17"/>
      <c r="OPI98" s="17"/>
      <c r="OPJ98" s="17"/>
      <c r="OPK98" s="17"/>
      <c r="OPL98" s="17"/>
      <c r="OPM98" s="17"/>
      <c r="OPN98" s="17"/>
      <c r="OPO98" s="17"/>
      <c r="OPP98" s="17"/>
      <c r="OPQ98" s="17"/>
      <c r="OPR98" s="17"/>
      <c r="OPS98" s="17"/>
      <c r="OPT98" s="17"/>
      <c r="OPU98" s="17"/>
      <c r="OPV98" s="17"/>
      <c r="OPW98" s="17"/>
      <c r="OPX98" s="17"/>
      <c r="OPY98" s="17"/>
      <c r="OPZ98" s="17"/>
      <c r="OQA98" s="17"/>
      <c r="OQB98" s="17"/>
      <c r="OQC98" s="17"/>
      <c r="OQD98" s="17"/>
      <c r="OQE98" s="17"/>
      <c r="OQF98" s="17"/>
      <c r="OQG98" s="17"/>
      <c r="OQH98" s="17"/>
      <c r="OQI98" s="17"/>
      <c r="OQJ98" s="17"/>
      <c r="OQK98" s="17"/>
      <c r="OQL98" s="17"/>
      <c r="OQM98" s="17"/>
      <c r="OQN98" s="17"/>
      <c r="OQO98" s="17"/>
      <c r="OQP98" s="17"/>
      <c r="OQQ98" s="17"/>
      <c r="OQR98" s="17"/>
      <c r="OQS98" s="17"/>
      <c r="OQT98" s="17"/>
      <c r="OQU98" s="17"/>
      <c r="OQV98" s="17"/>
      <c r="OQW98" s="17"/>
      <c r="OQX98" s="17"/>
      <c r="OQY98" s="17"/>
      <c r="OQZ98" s="17"/>
      <c r="ORA98" s="17"/>
      <c r="ORB98" s="17"/>
      <c r="ORC98" s="17"/>
      <c r="ORD98" s="17"/>
      <c r="ORE98" s="17"/>
      <c r="ORF98" s="17"/>
      <c r="ORG98" s="17"/>
      <c r="ORH98" s="17"/>
      <c r="ORI98" s="17"/>
      <c r="ORJ98" s="17"/>
      <c r="ORK98" s="17"/>
      <c r="ORL98" s="17"/>
      <c r="ORM98" s="17"/>
      <c r="ORN98" s="17"/>
      <c r="ORO98" s="17"/>
      <c r="ORP98" s="17"/>
      <c r="ORQ98" s="17"/>
      <c r="ORR98" s="17"/>
      <c r="ORS98" s="17"/>
      <c r="ORT98" s="17"/>
      <c r="ORU98" s="17"/>
      <c r="ORV98" s="17"/>
      <c r="ORW98" s="17"/>
      <c r="ORX98" s="17"/>
      <c r="ORY98" s="17"/>
      <c r="ORZ98" s="17"/>
      <c r="OSA98" s="17"/>
      <c r="OSB98" s="17"/>
      <c r="OSC98" s="17"/>
      <c r="OSD98" s="17"/>
      <c r="OSE98" s="17"/>
      <c r="OSF98" s="17"/>
      <c r="OSG98" s="17"/>
      <c r="OSH98" s="17"/>
      <c r="OSI98" s="17"/>
      <c r="OSJ98" s="17"/>
      <c r="OSK98" s="17"/>
      <c r="OSL98" s="17"/>
      <c r="OSM98" s="17"/>
      <c r="OSN98" s="17"/>
      <c r="OSO98" s="17"/>
      <c r="OSP98" s="17"/>
      <c r="OSQ98" s="17"/>
      <c r="OSR98" s="17"/>
      <c r="OSS98" s="17"/>
      <c r="OST98" s="17"/>
      <c r="OSU98" s="17"/>
      <c r="OSV98" s="17"/>
      <c r="OSW98" s="17"/>
      <c r="OSX98" s="17"/>
      <c r="OSY98" s="17"/>
      <c r="OSZ98" s="17"/>
      <c r="OTA98" s="17"/>
      <c r="OTB98" s="17"/>
      <c r="OTC98" s="17"/>
      <c r="OTD98" s="17"/>
      <c r="OTE98" s="17"/>
      <c r="OTF98" s="17"/>
      <c r="OTG98" s="17"/>
      <c r="OTH98" s="17"/>
      <c r="OTI98" s="17"/>
      <c r="OTJ98" s="17"/>
      <c r="OTK98" s="17"/>
      <c r="OTL98" s="17"/>
      <c r="OTM98" s="17"/>
      <c r="OTN98" s="17"/>
      <c r="OTO98" s="17"/>
      <c r="OTP98" s="17"/>
      <c r="OTQ98" s="17"/>
      <c r="OTR98" s="17"/>
      <c r="OTS98" s="17"/>
      <c r="OTT98" s="17"/>
      <c r="OTU98" s="17"/>
      <c r="OTV98" s="17"/>
      <c r="OTW98" s="17"/>
      <c r="OTX98" s="17"/>
      <c r="OTY98" s="17"/>
      <c r="OTZ98" s="17"/>
      <c r="OUA98" s="17"/>
      <c r="OUB98" s="17"/>
      <c r="OUC98" s="17"/>
      <c r="OUD98" s="17"/>
      <c r="OUE98" s="17"/>
      <c r="OUF98" s="17"/>
      <c r="OUG98" s="17"/>
      <c r="OUH98" s="17"/>
      <c r="OUI98" s="17"/>
      <c r="OUJ98" s="17"/>
      <c r="OUK98" s="17"/>
      <c r="OUL98" s="17"/>
      <c r="OUM98" s="17"/>
      <c r="OUN98" s="17"/>
      <c r="OUO98" s="17"/>
      <c r="OUP98" s="17"/>
      <c r="OUQ98" s="17"/>
      <c r="OUR98" s="17"/>
      <c r="OUS98" s="17"/>
      <c r="OUT98" s="17"/>
      <c r="OUU98" s="17"/>
      <c r="OUV98" s="17"/>
      <c r="OUW98" s="17"/>
      <c r="OUX98" s="17"/>
      <c r="OUY98" s="17"/>
      <c r="OUZ98" s="17"/>
      <c r="OVA98" s="17"/>
      <c r="OVB98" s="17"/>
      <c r="OVC98" s="17"/>
      <c r="OVD98" s="17"/>
      <c r="OVE98" s="17"/>
      <c r="OVF98" s="17"/>
      <c r="OVG98" s="17"/>
      <c r="OVH98" s="17"/>
      <c r="OVI98" s="17"/>
      <c r="OVJ98" s="17"/>
      <c r="OVK98" s="17"/>
      <c r="OVL98" s="17"/>
      <c r="OVM98" s="17"/>
      <c r="OVN98" s="17"/>
      <c r="OVO98" s="17"/>
      <c r="OVP98" s="17"/>
      <c r="OVQ98" s="17"/>
      <c r="OVR98" s="17"/>
      <c r="OVS98" s="17"/>
      <c r="OVT98" s="17"/>
      <c r="OVU98" s="17"/>
      <c r="OVV98" s="17"/>
      <c r="OVW98" s="17"/>
      <c r="OVX98" s="17"/>
      <c r="OVY98" s="17"/>
      <c r="OVZ98" s="17"/>
      <c r="OWA98" s="17"/>
      <c r="OWB98" s="17"/>
      <c r="OWC98" s="17"/>
      <c r="OWD98" s="17"/>
      <c r="OWE98" s="17"/>
      <c r="OWF98" s="17"/>
      <c r="OWG98" s="17"/>
      <c r="OWH98" s="17"/>
      <c r="OWI98" s="17"/>
      <c r="OWJ98" s="17"/>
      <c r="OWK98" s="17"/>
      <c r="OWL98" s="17"/>
      <c r="OWM98" s="17"/>
      <c r="OWN98" s="17"/>
      <c r="OWO98" s="17"/>
      <c r="OWP98" s="17"/>
      <c r="OWQ98" s="17"/>
      <c r="OWR98" s="17"/>
      <c r="OWS98" s="17"/>
      <c r="OWT98" s="17"/>
      <c r="OWU98" s="17"/>
      <c r="OWV98" s="17"/>
      <c r="OWW98" s="17"/>
      <c r="OWX98" s="17"/>
      <c r="OWY98" s="17"/>
      <c r="OWZ98" s="17"/>
      <c r="OXA98" s="17"/>
      <c r="OXB98" s="17"/>
      <c r="OXC98" s="17"/>
      <c r="OXD98" s="17"/>
      <c r="OXE98" s="17"/>
      <c r="OXF98" s="17"/>
      <c r="OXG98" s="17"/>
      <c r="OXH98" s="17"/>
      <c r="OXI98" s="17"/>
      <c r="OXJ98" s="17"/>
      <c r="OXK98" s="17"/>
      <c r="OXL98" s="17"/>
      <c r="OXM98" s="17"/>
      <c r="OXN98" s="17"/>
      <c r="OXO98" s="17"/>
      <c r="OXP98" s="17"/>
      <c r="OXQ98" s="17"/>
      <c r="OXR98" s="17"/>
      <c r="OXS98" s="17"/>
      <c r="OXT98" s="17"/>
      <c r="OXU98" s="17"/>
      <c r="OXV98" s="17"/>
      <c r="OXW98" s="17"/>
      <c r="OXX98" s="17"/>
      <c r="OXY98" s="17"/>
      <c r="OXZ98" s="17"/>
      <c r="OYA98" s="17"/>
      <c r="OYB98" s="17"/>
      <c r="OYC98" s="17"/>
      <c r="OYD98" s="17"/>
      <c r="OYE98" s="17"/>
      <c r="OYF98" s="17"/>
      <c r="OYG98" s="17"/>
      <c r="OYH98" s="17"/>
      <c r="OYI98" s="17"/>
      <c r="OYJ98" s="17"/>
      <c r="OYK98" s="17"/>
      <c r="OYL98" s="17"/>
      <c r="OYM98" s="17"/>
      <c r="OYN98" s="17"/>
      <c r="OYO98" s="17"/>
      <c r="OYP98" s="17"/>
      <c r="OYQ98" s="17"/>
      <c r="OYR98" s="17"/>
      <c r="OYS98" s="17"/>
      <c r="OYT98" s="17"/>
      <c r="OYU98" s="17"/>
      <c r="OYV98" s="17"/>
      <c r="OYW98" s="17"/>
      <c r="OYX98" s="17"/>
      <c r="OYY98" s="17"/>
      <c r="OYZ98" s="17"/>
      <c r="OZA98" s="17"/>
      <c r="OZB98" s="17"/>
      <c r="OZC98" s="17"/>
      <c r="OZD98" s="17"/>
      <c r="OZE98" s="17"/>
      <c r="OZF98" s="17"/>
      <c r="OZG98" s="17"/>
      <c r="OZH98" s="17"/>
      <c r="OZI98" s="17"/>
      <c r="OZJ98" s="17"/>
      <c r="OZK98" s="17"/>
      <c r="OZL98" s="17"/>
      <c r="OZM98" s="17"/>
      <c r="OZN98" s="17"/>
      <c r="OZO98" s="17"/>
      <c r="OZP98" s="17"/>
      <c r="OZQ98" s="17"/>
      <c r="OZR98" s="17"/>
      <c r="OZS98" s="17"/>
      <c r="OZT98" s="17"/>
      <c r="OZU98" s="17"/>
      <c r="OZV98" s="17"/>
      <c r="OZW98" s="17"/>
      <c r="OZX98" s="17"/>
      <c r="OZY98" s="17"/>
      <c r="OZZ98" s="17"/>
      <c r="PAA98" s="17"/>
      <c r="PAB98" s="17"/>
      <c r="PAC98" s="17"/>
      <c r="PAD98" s="17"/>
      <c r="PAE98" s="17"/>
      <c r="PAF98" s="17"/>
      <c r="PAG98" s="17"/>
      <c r="PAH98" s="17"/>
      <c r="PAI98" s="17"/>
      <c r="PAJ98" s="17"/>
      <c r="PAK98" s="17"/>
      <c r="PAL98" s="17"/>
      <c r="PAM98" s="17"/>
      <c r="PAN98" s="17"/>
      <c r="PAO98" s="17"/>
      <c r="PAP98" s="17"/>
      <c r="PAQ98" s="17"/>
      <c r="PAR98" s="17"/>
      <c r="PAS98" s="17"/>
      <c r="PAT98" s="17"/>
      <c r="PAU98" s="17"/>
      <c r="PAV98" s="17"/>
      <c r="PAW98" s="17"/>
      <c r="PAX98" s="17"/>
      <c r="PAY98" s="17"/>
      <c r="PAZ98" s="17"/>
      <c r="PBA98" s="17"/>
      <c r="PBB98" s="17"/>
      <c r="PBC98" s="17"/>
      <c r="PBD98" s="17"/>
      <c r="PBE98" s="17"/>
      <c r="PBF98" s="17"/>
      <c r="PBG98" s="17"/>
      <c r="PBH98" s="17"/>
      <c r="PBI98" s="17"/>
      <c r="PBJ98" s="17"/>
      <c r="PBK98" s="17"/>
      <c r="PBL98" s="17"/>
      <c r="PBM98" s="17"/>
      <c r="PBN98" s="17"/>
      <c r="PBO98" s="17"/>
      <c r="PBP98" s="17"/>
      <c r="PBQ98" s="17"/>
      <c r="PBR98" s="17"/>
      <c r="PBS98" s="17"/>
      <c r="PBT98" s="17"/>
      <c r="PBU98" s="17"/>
      <c r="PBV98" s="17"/>
      <c r="PBW98" s="17"/>
      <c r="PBX98" s="17"/>
      <c r="PBY98" s="17"/>
      <c r="PBZ98" s="17"/>
      <c r="PCA98" s="17"/>
      <c r="PCB98" s="17"/>
      <c r="PCC98" s="17"/>
      <c r="PCD98" s="17"/>
      <c r="PCE98" s="17"/>
      <c r="PCF98" s="17"/>
      <c r="PCG98" s="17"/>
      <c r="PCH98" s="17"/>
      <c r="PCI98" s="17"/>
      <c r="PCJ98" s="17"/>
      <c r="PCK98" s="17"/>
      <c r="PCL98" s="17"/>
      <c r="PCM98" s="17"/>
      <c r="PCN98" s="17"/>
      <c r="PCO98" s="17"/>
      <c r="PCP98" s="17"/>
      <c r="PCQ98" s="17"/>
      <c r="PCR98" s="17"/>
      <c r="PCS98" s="17"/>
      <c r="PCT98" s="17"/>
      <c r="PCU98" s="17"/>
      <c r="PCV98" s="17"/>
      <c r="PCW98" s="17"/>
      <c r="PCX98" s="17"/>
      <c r="PCY98" s="17"/>
      <c r="PCZ98" s="17"/>
      <c r="PDA98" s="17"/>
      <c r="PDB98" s="17"/>
      <c r="PDC98" s="17"/>
      <c r="PDD98" s="17"/>
      <c r="PDE98" s="17"/>
      <c r="PDF98" s="17"/>
      <c r="PDG98" s="17"/>
      <c r="PDH98" s="17"/>
      <c r="PDI98" s="17"/>
      <c r="PDJ98" s="17"/>
      <c r="PDK98" s="17"/>
      <c r="PDL98" s="17"/>
      <c r="PDM98" s="17"/>
      <c r="PDN98" s="17"/>
      <c r="PDO98" s="17"/>
      <c r="PDP98" s="17"/>
      <c r="PDQ98" s="17"/>
      <c r="PDR98" s="17"/>
      <c r="PDS98" s="17"/>
      <c r="PDT98" s="17"/>
      <c r="PDU98" s="17"/>
      <c r="PDV98" s="17"/>
      <c r="PDW98" s="17"/>
      <c r="PDX98" s="17"/>
      <c r="PDY98" s="17"/>
      <c r="PDZ98" s="17"/>
      <c r="PEA98" s="17"/>
      <c r="PEB98" s="17"/>
      <c r="PEC98" s="17"/>
      <c r="PED98" s="17"/>
      <c r="PEE98" s="17"/>
      <c r="PEF98" s="17"/>
      <c r="PEG98" s="17"/>
      <c r="PEH98" s="17"/>
      <c r="PEI98" s="17"/>
      <c r="PEJ98" s="17"/>
      <c r="PEK98" s="17"/>
      <c r="PEL98" s="17"/>
      <c r="PEM98" s="17"/>
      <c r="PEN98" s="17"/>
      <c r="PEO98" s="17"/>
      <c r="PEP98" s="17"/>
      <c r="PEQ98" s="17"/>
      <c r="PER98" s="17"/>
      <c r="PES98" s="17"/>
      <c r="PET98" s="17"/>
      <c r="PEU98" s="17"/>
      <c r="PEV98" s="17"/>
      <c r="PEW98" s="17"/>
      <c r="PEX98" s="17"/>
      <c r="PEY98" s="17"/>
      <c r="PEZ98" s="17"/>
      <c r="PFA98" s="17"/>
      <c r="PFB98" s="17"/>
      <c r="PFC98" s="17"/>
      <c r="PFD98" s="17"/>
      <c r="PFE98" s="17"/>
      <c r="PFF98" s="17"/>
      <c r="PFG98" s="17"/>
      <c r="PFH98" s="17"/>
      <c r="PFI98" s="17"/>
      <c r="PFJ98" s="17"/>
      <c r="PFK98" s="17"/>
      <c r="PFL98" s="17"/>
      <c r="PFM98" s="17"/>
      <c r="PFN98" s="17"/>
      <c r="PFO98" s="17"/>
      <c r="PFP98" s="17"/>
      <c r="PFQ98" s="17"/>
      <c r="PFR98" s="17"/>
      <c r="PFS98" s="17"/>
      <c r="PFT98" s="17"/>
      <c r="PFU98" s="17"/>
      <c r="PFV98" s="17"/>
      <c r="PFW98" s="17"/>
      <c r="PFX98" s="17"/>
      <c r="PFY98" s="17"/>
      <c r="PFZ98" s="17"/>
      <c r="PGA98" s="17"/>
      <c r="PGB98" s="17"/>
      <c r="PGC98" s="17"/>
      <c r="PGD98" s="17"/>
      <c r="PGE98" s="17"/>
      <c r="PGF98" s="17"/>
      <c r="PGG98" s="17"/>
      <c r="PGH98" s="17"/>
      <c r="PGI98" s="17"/>
      <c r="PGJ98" s="17"/>
      <c r="PGK98" s="17"/>
      <c r="PGL98" s="17"/>
      <c r="PGM98" s="17"/>
      <c r="PGN98" s="17"/>
      <c r="PGO98" s="17"/>
      <c r="PGP98" s="17"/>
      <c r="PGQ98" s="17"/>
      <c r="PGR98" s="17"/>
      <c r="PGS98" s="17"/>
      <c r="PGT98" s="17"/>
      <c r="PGU98" s="17"/>
      <c r="PGV98" s="17"/>
      <c r="PGW98" s="17"/>
      <c r="PGX98" s="17"/>
      <c r="PGY98" s="17"/>
      <c r="PGZ98" s="17"/>
      <c r="PHA98" s="17"/>
      <c r="PHB98" s="17"/>
      <c r="PHC98" s="17"/>
      <c r="PHD98" s="17"/>
      <c r="PHE98" s="17"/>
      <c r="PHF98" s="17"/>
      <c r="PHG98" s="17"/>
      <c r="PHH98" s="17"/>
      <c r="PHI98" s="17"/>
      <c r="PHJ98" s="17"/>
      <c r="PHK98" s="17"/>
      <c r="PHL98" s="17"/>
      <c r="PHM98" s="17"/>
      <c r="PHN98" s="17"/>
      <c r="PHO98" s="17"/>
      <c r="PHP98" s="17"/>
      <c r="PHQ98" s="17"/>
      <c r="PHR98" s="17"/>
      <c r="PHS98" s="17"/>
      <c r="PHT98" s="17"/>
      <c r="PHU98" s="17"/>
      <c r="PHV98" s="17"/>
      <c r="PHW98" s="17"/>
      <c r="PHX98" s="17"/>
      <c r="PHY98" s="17"/>
      <c r="PHZ98" s="17"/>
      <c r="PIA98" s="17"/>
      <c r="PIB98" s="17"/>
      <c r="PIC98" s="17"/>
      <c r="PID98" s="17"/>
      <c r="PIE98" s="17"/>
      <c r="PIF98" s="17"/>
      <c r="PIG98" s="17"/>
      <c r="PIH98" s="17"/>
      <c r="PII98" s="17"/>
      <c r="PIJ98" s="17"/>
      <c r="PIK98" s="17"/>
      <c r="PIL98" s="17"/>
      <c r="PIM98" s="17"/>
      <c r="PIN98" s="17"/>
      <c r="PIO98" s="17"/>
      <c r="PIP98" s="17"/>
      <c r="PIQ98" s="17"/>
      <c r="PIR98" s="17"/>
      <c r="PIS98" s="17"/>
      <c r="PIT98" s="17"/>
      <c r="PIU98" s="17"/>
      <c r="PIV98" s="17"/>
      <c r="PIW98" s="17"/>
      <c r="PIX98" s="17"/>
      <c r="PIY98" s="17"/>
      <c r="PIZ98" s="17"/>
      <c r="PJA98" s="17"/>
      <c r="PJB98" s="17"/>
      <c r="PJC98" s="17"/>
      <c r="PJD98" s="17"/>
      <c r="PJE98" s="17"/>
      <c r="PJF98" s="17"/>
      <c r="PJG98" s="17"/>
      <c r="PJH98" s="17"/>
      <c r="PJI98" s="17"/>
      <c r="PJJ98" s="17"/>
      <c r="PJK98" s="17"/>
      <c r="PJL98" s="17"/>
      <c r="PJM98" s="17"/>
      <c r="PJN98" s="17"/>
      <c r="PJO98" s="17"/>
      <c r="PJP98" s="17"/>
      <c r="PJQ98" s="17"/>
      <c r="PJR98" s="17"/>
      <c r="PJS98" s="17"/>
      <c r="PJT98" s="17"/>
      <c r="PJU98" s="17"/>
      <c r="PJV98" s="17"/>
      <c r="PJW98" s="17"/>
      <c r="PJX98" s="17"/>
      <c r="PJY98" s="17"/>
      <c r="PJZ98" s="17"/>
      <c r="PKA98" s="17"/>
      <c r="PKB98" s="17"/>
      <c r="PKC98" s="17"/>
      <c r="PKD98" s="17"/>
      <c r="PKE98" s="17"/>
      <c r="PKF98" s="17"/>
      <c r="PKG98" s="17"/>
      <c r="PKH98" s="17"/>
      <c r="PKI98" s="17"/>
      <c r="PKJ98" s="17"/>
      <c r="PKK98" s="17"/>
      <c r="PKL98" s="17"/>
      <c r="PKM98" s="17"/>
      <c r="PKN98" s="17"/>
      <c r="PKO98" s="17"/>
      <c r="PKP98" s="17"/>
      <c r="PKQ98" s="17"/>
      <c r="PKR98" s="17"/>
      <c r="PKS98" s="17"/>
      <c r="PKT98" s="17"/>
      <c r="PKU98" s="17"/>
      <c r="PKV98" s="17"/>
      <c r="PKW98" s="17"/>
      <c r="PKX98" s="17"/>
      <c r="PKY98" s="17"/>
      <c r="PKZ98" s="17"/>
      <c r="PLA98" s="17"/>
      <c r="PLB98" s="17"/>
      <c r="PLC98" s="17"/>
      <c r="PLD98" s="17"/>
      <c r="PLE98" s="17"/>
      <c r="PLF98" s="17"/>
      <c r="PLG98" s="17"/>
      <c r="PLH98" s="17"/>
      <c r="PLI98" s="17"/>
      <c r="PLJ98" s="17"/>
      <c r="PLK98" s="17"/>
      <c r="PLL98" s="17"/>
      <c r="PLM98" s="17"/>
      <c r="PLN98" s="17"/>
      <c r="PLO98" s="17"/>
      <c r="PLP98" s="17"/>
      <c r="PLQ98" s="17"/>
      <c r="PLR98" s="17"/>
      <c r="PLS98" s="17"/>
      <c r="PLT98" s="17"/>
      <c r="PLU98" s="17"/>
      <c r="PLV98" s="17"/>
      <c r="PLW98" s="17"/>
      <c r="PLX98" s="17"/>
      <c r="PLY98" s="17"/>
      <c r="PLZ98" s="17"/>
      <c r="PMA98" s="17"/>
      <c r="PMB98" s="17"/>
      <c r="PMC98" s="17"/>
      <c r="PMD98" s="17"/>
      <c r="PME98" s="17"/>
      <c r="PMF98" s="17"/>
      <c r="PMG98" s="17"/>
      <c r="PMH98" s="17"/>
      <c r="PMI98" s="17"/>
      <c r="PMJ98" s="17"/>
      <c r="PMK98" s="17"/>
      <c r="PML98" s="17"/>
      <c r="PMM98" s="17"/>
      <c r="PMN98" s="17"/>
      <c r="PMO98" s="17"/>
      <c r="PMP98" s="17"/>
      <c r="PMQ98" s="17"/>
      <c r="PMR98" s="17"/>
      <c r="PMS98" s="17"/>
      <c r="PMT98" s="17"/>
      <c r="PMU98" s="17"/>
      <c r="PMV98" s="17"/>
      <c r="PMW98" s="17"/>
      <c r="PMX98" s="17"/>
      <c r="PMY98" s="17"/>
      <c r="PMZ98" s="17"/>
      <c r="PNA98" s="17"/>
      <c r="PNB98" s="17"/>
      <c r="PNC98" s="17"/>
      <c r="PND98" s="17"/>
      <c r="PNE98" s="17"/>
      <c r="PNF98" s="17"/>
      <c r="PNG98" s="17"/>
      <c r="PNH98" s="17"/>
      <c r="PNI98" s="17"/>
      <c r="PNJ98" s="17"/>
      <c r="PNK98" s="17"/>
      <c r="PNL98" s="17"/>
      <c r="PNM98" s="17"/>
      <c r="PNN98" s="17"/>
      <c r="PNO98" s="17"/>
      <c r="PNP98" s="17"/>
      <c r="PNQ98" s="17"/>
      <c r="PNR98" s="17"/>
      <c r="PNS98" s="17"/>
      <c r="PNT98" s="17"/>
      <c r="PNU98" s="17"/>
      <c r="PNV98" s="17"/>
      <c r="PNW98" s="17"/>
      <c r="PNX98" s="17"/>
      <c r="PNY98" s="17"/>
      <c r="PNZ98" s="17"/>
      <c r="POA98" s="17"/>
      <c r="POB98" s="17"/>
      <c r="POC98" s="17"/>
      <c r="POD98" s="17"/>
      <c r="POE98" s="17"/>
      <c r="POF98" s="17"/>
      <c r="POG98" s="17"/>
      <c r="POH98" s="17"/>
      <c r="POI98" s="17"/>
      <c r="POJ98" s="17"/>
      <c r="POK98" s="17"/>
      <c r="POL98" s="17"/>
      <c r="POM98" s="17"/>
      <c r="PON98" s="17"/>
      <c r="POO98" s="17"/>
      <c r="POP98" s="17"/>
      <c r="POQ98" s="17"/>
      <c r="POR98" s="17"/>
      <c r="POS98" s="17"/>
      <c r="POT98" s="17"/>
      <c r="POU98" s="17"/>
      <c r="POV98" s="17"/>
      <c r="POW98" s="17"/>
      <c r="POX98" s="17"/>
      <c r="POY98" s="17"/>
      <c r="POZ98" s="17"/>
      <c r="PPA98" s="17"/>
      <c r="PPB98" s="17"/>
      <c r="PPC98" s="17"/>
      <c r="PPD98" s="17"/>
      <c r="PPE98" s="17"/>
      <c r="PPF98" s="17"/>
      <c r="PPG98" s="17"/>
      <c r="PPH98" s="17"/>
      <c r="PPI98" s="17"/>
      <c r="PPJ98" s="17"/>
      <c r="PPK98" s="17"/>
      <c r="PPL98" s="17"/>
      <c r="PPM98" s="17"/>
      <c r="PPN98" s="17"/>
      <c r="PPO98" s="17"/>
      <c r="PPP98" s="17"/>
      <c r="PPQ98" s="17"/>
      <c r="PPR98" s="17"/>
      <c r="PPS98" s="17"/>
      <c r="PPT98" s="17"/>
      <c r="PPU98" s="17"/>
      <c r="PPV98" s="17"/>
      <c r="PPW98" s="17"/>
      <c r="PPX98" s="17"/>
      <c r="PPY98" s="17"/>
      <c r="PPZ98" s="17"/>
      <c r="PQA98" s="17"/>
      <c r="PQB98" s="17"/>
      <c r="PQC98" s="17"/>
      <c r="PQD98" s="17"/>
      <c r="PQE98" s="17"/>
      <c r="PQF98" s="17"/>
      <c r="PQG98" s="17"/>
      <c r="PQH98" s="17"/>
      <c r="PQI98" s="17"/>
      <c r="PQJ98" s="17"/>
      <c r="PQK98" s="17"/>
      <c r="PQL98" s="17"/>
      <c r="PQM98" s="17"/>
      <c r="PQN98" s="17"/>
      <c r="PQO98" s="17"/>
      <c r="PQP98" s="17"/>
      <c r="PQQ98" s="17"/>
      <c r="PQR98" s="17"/>
      <c r="PQS98" s="17"/>
      <c r="PQT98" s="17"/>
      <c r="PQU98" s="17"/>
      <c r="PQV98" s="17"/>
      <c r="PQW98" s="17"/>
      <c r="PQX98" s="17"/>
      <c r="PQY98" s="17"/>
      <c r="PQZ98" s="17"/>
      <c r="PRA98" s="17"/>
      <c r="PRB98" s="17"/>
      <c r="PRC98" s="17"/>
      <c r="PRD98" s="17"/>
      <c r="PRE98" s="17"/>
      <c r="PRF98" s="17"/>
      <c r="PRG98" s="17"/>
      <c r="PRH98" s="17"/>
      <c r="PRI98" s="17"/>
      <c r="PRJ98" s="17"/>
      <c r="PRK98" s="17"/>
      <c r="PRL98" s="17"/>
      <c r="PRM98" s="17"/>
      <c r="PRN98" s="17"/>
      <c r="PRO98" s="17"/>
      <c r="PRP98" s="17"/>
      <c r="PRQ98" s="17"/>
      <c r="PRR98" s="17"/>
      <c r="PRS98" s="17"/>
      <c r="PRT98" s="17"/>
      <c r="PRU98" s="17"/>
      <c r="PRV98" s="17"/>
      <c r="PRW98" s="17"/>
      <c r="PRX98" s="17"/>
      <c r="PRY98" s="17"/>
      <c r="PRZ98" s="17"/>
      <c r="PSA98" s="17"/>
      <c r="PSB98" s="17"/>
      <c r="PSC98" s="17"/>
      <c r="PSD98" s="17"/>
      <c r="PSE98" s="17"/>
      <c r="PSF98" s="17"/>
      <c r="PSG98" s="17"/>
      <c r="PSH98" s="17"/>
      <c r="PSI98" s="17"/>
      <c r="PSJ98" s="17"/>
      <c r="PSK98" s="17"/>
      <c r="PSL98" s="17"/>
      <c r="PSM98" s="17"/>
      <c r="PSN98" s="17"/>
      <c r="PSO98" s="17"/>
      <c r="PSP98" s="17"/>
      <c r="PSQ98" s="17"/>
      <c r="PSR98" s="17"/>
      <c r="PSS98" s="17"/>
      <c r="PST98" s="17"/>
      <c r="PSU98" s="17"/>
      <c r="PSV98" s="17"/>
      <c r="PSW98" s="17"/>
      <c r="PSX98" s="17"/>
      <c r="PSY98" s="17"/>
      <c r="PSZ98" s="17"/>
      <c r="PTA98" s="17"/>
      <c r="PTB98" s="17"/>
      <c r="PTC98" s="17"/>
      <c r="PTD98" s="17"/>
      <c r="PTE98" s="17"/>
      <c r="PTF98" s="17"/>
      <c r="PTG98" s="17"/>
      <c r="PTH98" s="17"/>
      <c r="PTI98" s="17"/>
      <c r="PTJ98" s="17"/>
      <c r="PTK98" s="17"/>
      <c r="PTL98" s="17"/>
      <c r="PTM98" s="17"/>
      <c r="PTN98" s="17"/>
      <c r="PTO98" s="17"/>
      <c r="PTP98" s="17"/>
      <c r="PTQ98" s="17"/>
      <c r="PTR98" s="17"/>
      <c r="PTS98" s="17"/>
      <c r="PTT98" s="17"/>
      <c r="PTU98" s="17"/>
      <c r="PTV98" s="17"/>
      <c r="PTW98" s="17"/>
      <c r="PTX98" s="17"/>
      <c r="PTY98" s="17"/>
      <c r="PTZ98" s="17"/>
      <c r="PUA98" s="17"/>
      <c r="PUB98" s="17"/>
      <c r="PUC98" s="17"/>
      <c r="PUD98" s="17"/>
      <c r="PUE98" s="17"/>
      <c r="PUF98" s="17"/>
      <c r="PUG98" s="17"/>
      <c r="PUH98" s="17"/>
      <c r="PUI98" s="17"/>
      <c r="PUJ98" s="17"/>
      <c r="PUK98" s="17"/>
      <c r="PUL98" s="17"/>
      <c r="PUM98" s="17"/>
      <c r="PUN98" s="17"/>
      <c r="PUO98" s="17"/>
      <c r="PUP98" s="17"/>
      <c r="PUQ98" s="17"/>
      <c r="PUR98" s="17"/>
      <c r="PUS98" s="17"/>
      <c r="PUT98" s="17"/>
      <c r="PUU98" s="17"/>
      <c r="PUV98" s="17"/>
      <c r="PUW98" s="17"/>
      <c r="PUX98" s="17"/>
      <c r="PUY98" s="17"/>
      <c r="PUZ98" s="17"/>
      <c r="PVA98" s="17"/>
      <c r="PVB98" s="17"/>
      <c r="PVC98" s="17"/>
      <c r="PVD98" s="17"/>
      <c r="PVE98" s="17"/>
      <c r="PVF98" s="17"/>
      <c r="PVG98" s="17"/>
      <c r="PVH98" s="17"/>
      <c r="PVI98" s="17"/>
      <c r="PVJ98" s="17"/>
      <c r="PVK98" s="17"/>
      <c r="PVL98" s="17"/>
      <c r="PVM98" s="17"/>
      <c r="PVN98" s="17"/>
      <c r="PVO98" s="17"/>
      <c r="PVP98" s="17"/>
      <c r="PVQ98" s="17"/>
      <c r="PVR98" s="17"/>
      <c r="PVS98" s="17"/>
      <c r="PVT98" s="17"/>
      <c r="PVU98" s="17"/>
      <c r="PVV98" s="17"/>
      <c r="PVW98" s="17"/>
      <c r="PVX98" s="17"/>
      <c r="PVY98" s="17"/>
      <c r="PVZ98" s="17"/>
      <c r="PWA98" s="17"/>
      <c r="PWB98" s="17"/>
      <c r="PWC98" s="17"/>
      <c r="PWD98" s="17"/>
      <c r="PWE98" s="17"/>
      <c r="PWF98" s="17"/>
      <c r="PWG98" s="17"/>
      <c r="PWH98" s="17"/>
      <c r="PWI98" s="17"/>
      <c r="PWJ98" s="17"/>
      <c r="PWK98" s="17"/>
      <c r="PWL98" s="17"/>
      <c r="PWM98" s="17"/>
      <c r="PWN98" s="17"/>
      <c r="PWO98" s="17"/>
      <c r="PWP98" s="17"/>
      <c r="PWQ98" s="17"/>
      <c r="PWR98" s="17"/>
      <c r="PWS98" s="17"/>
      <c r="PWT98" s="17"/>
      <c r="PWU98" s="17"/>
      <c r="PWV98" s="17"/>
      <c r="PWW98" s="17"/>
      <c r="PWX98" s="17"/>
      <c r="PWY98" s="17"/>
      <c r="PWZ98" s="17"/>
      <c r="PXA98" s="17"/>
      <c r="PXB98" s="17"/>
      <c r="PXC98" s="17"/>
      <c r="PXD98" s="17"/>
      <c r="PXE98" s="17"/>
      <c r="PXF98" s="17"/>
      <c r="PXG98" s="17"/>
      <c r="PXH98" s="17"/>
      <c r="PXI98" s="17"/>
      <c r="PXJ98" s="17"/>
      <c r="PXK98" s="17"/>
      <c r="PXL98" s="17"/>
      <c r="PXM98" s="17"/>
      <c r="PXN98" s="17"/>
      <c r="PXO98" s="17"/>
      <c r="PXP98" s="17"/>
      <c r="PXQ98" s="17"/>
      <c r="PXR98" s="17"/>
      <c r="PXS98" s="17"/>
      <c r="PXT98" s="17"/>
      <c r="PXU98" s="17"/>
      <c r="PXV98" s="17"/>
      <c r="PXW98" s="17"/>
      <c r="PXX98" s="17"/>
      <c r="PXY98" s="17"/>
      <c r="PXZ98" s="17"/>
      <c r="PYA98" s="17"/>
      <c r="PYB98" s="17"/>
      <c r="PYC98" s="17"/>
      <c r="PYD98" s="17"/>
      <c r="PYE98" s="17"/>
      <c r="PYF98" s="17"/>
      <c r="PYG98" s="17"/>
      <c r="PYH98" s="17"/>
      <c r="PYI98" s="17"/>
      <c r="PYJ98" s="17"/>
      <c r="PYK98" s="17"/>
      <c r="PYL98" s="17"/>
      <c r="PYM98" s="17"/>
      <c r="PYN98" s="17"/>
      <c r="PYO98" s="17"/>
      <c r="PYP98" s="17"/>
      <c r="PYQ98" s="17"/>
      <c r="PYR98" s="17"/>
      <c r="PYS98" s="17"/>
      <c r="PYT98" s="17"/>
      <c r="PYU98" s="17"/>
      <c r="PYV98" s="17"/>
      <c r="PYW98" s="17"/>
      <c r="PYX98" s="17"/>
      <c r="PYY98" s="17"/>
      <c r="PYZ98" s="17"/>
      <c r="PZA98" s="17"/>
      <c r="PZB98" s="17"/>
      <c r="PZC98" s="17"/>
      <c r="PZD98" s="17"/>
      <c r="PZE98" s="17"/>
      <c r="PZF98" s="17"/>
      <c r="PZG98" s="17"/>
      <c r="PZH98" s="17"/>
      <c r="PZI98" s="17"/>
      <c r="PZJ98" s="17"/>
      <c r="PZK98" s="17"/>
      <c r="PZL98" s="17"/>
      <c r="PZM98" s="17"/>
      <c r="PZN98" s="17"/>
      <c r="PZO98" s="17"/>
      <c r="PZP98" s="17"/>
      <c r="PZQ98" s="17"/>
      <c r="PZR98" s="17"/>
      <c r="PZS98" s="17"/>
      <c r="PZT98" s="17"/>
      <c r="PZU98" s="17"/>
      <c r="PZV98" s="17"/>
      <c r="PZW98" s="17"/>
      <c r="PZX98" s="17"/>
      <c r="PZY98" s="17"/>
      <c r="PZZ98" s="17"/>
      <c r="QAA98" s="17"/>
      <c r="QAB98" s="17"/>
      <c r="QAC98" s="17"/>
      <c r="QAD98" s="17"/>
      <c r="QAE98" s="17"/>
      <c r="QAF98" s="17"/>
      <c r="QAG98" s="17"/>
      <c r="QAH98" s="17"/>
      <c r="QAI98" s="17"/>
      <c r="QAJ98" s="17"/>
      <c r="QAK98" s="17"/>
      <c r="QAL98" s="17"/>
      <c r="QAM98" s="17"/>
      <c r="QAN98" s="17"/>
      <c r="QAO98" s="17"/>
      <c r="QAP98" s="17"/>
      <c r="QAQ98" s="17"/>
      <c r="QAR98" s="17"/>
      <c r="QAS98" s="17"/>
      <c r="QAT98" s="17"/>
      <c r="QAU98" s="17"/>
      <c r="QAV98" s="17"/>
      <c r="QAW98" s="17"/>
      <c r="QAX98" s="17"/>
      <c r="QAY98" s="17"/>
      <c r="QAZ98" s="17"/>
      <c r="QBA98" s="17"/>
      <c r="QBB98" s="17"/>
      <c r="QBC98" s="17"/>
      <c r="QBD98" s="17"/>
      <c r="QBE98" s="17"/>
      <c r="QBF98" s="17"/>
      <c r="QBG98" s="17"/>
      <c r="QBH98" s="17"/>
      <c r="QBI98" s="17"/>
      <c r="QBJ98" s="17"/>
      <c r="QBK98" s="17"/>
      <c r="QBL98" s="17"/>
      <c r="QBM98" s="17"/>
      <c r="QBN98" s="17"/>
      <c r="QBO98" s="17"/>
      <c r="QBP98" s="17"/>
      <c r="QBQ98" s="17"/>
      <c r="QBR98" s="17"/>
      <c r="QBS98" s="17"/>
      <c r="QBT98" s="17"/>
      <c r="QBU98" s="17"/>
      <c r="QBV98" s="17"/>
      <c r="QBW98" s="17"/>
      <c r="QBX98" s="17"/>
      <c r="QBY98" s="17"/>
      <c r="QBZ98" s="17"/>
      <c r="QCA98" s="17"/>
      <c r="QCB98" s="17"/>
      <c r="QCC98" s="17"/>
      <c r="QCD98" s="17"/>
      <c r="QCE98" s="17"/>
      <c r="QCF98" s="17"/>
      <c r="QCG98" s="17"/>
      <c r="QCH98" s="17"/>
      <c r="QCI98" s="17"/>
      <c r="QCJ98" s="17"/>
      <c r="QCK98" s="17"/>
      <c r="QCL98" s="17"/>
      <c r="QCM98" s="17"/>
      <c r="QCN98" s="17"/>
      <c r="QCO98" s="17"/>
      <c r="QCP98" s="17"/>
      <c r="QCQ98" s="17"/>
      <c r="QCR98" s="17"/>
      <c r="QCS98" s="17"/>
      <c r="QCT98" s="17"/>
      <c r="QCU98" s="17"/>
      <c r="QCV98" s="17"/>
      <c r="QCW98" s="17"/>
      <c r="QCX98" s="17"/>
      <c r="QCY98" s="17"/>
      <c r="QCZ98" s="17"/>
      <c r="QDA98" s="17"/>
      <c r="QDB98" s="17"/>
      <c r="QDC98" s="17"/>
      <c r="QDD98" s="17"/>
      <c r="QDE98" s="17"/>
      <c r="QDF98" s="17"/>
      <c r="QDG98" s="17"/>
      <c r="QDH98" s="17"/>
      <c r="QDI98" s="17"/>
      <c r="QDJ98" s="17"/>
      <c r="QDK98" s="17"/>
      <c r="QDL98" s="17"/>
      <c r="QDM98" s="17"/>
      <c r="QDN98" s="17"/>
      <c r="QDO98" s="17"/>
      <c r="QDP98" s="17"/>
      <c r="QDQ98" s="17"/>
      <c r="QDR98" s="17"/>
      <c r="QDS98" s="17"/>
      <c r="QDT98" s="17"/>
      <c r="QDU98" s="17"/>
      <c r="QDV98" s="17"/>
      <c r="QDW98" s="17"/>
      <c r="QDX98" s="17"/>
      <c r="QDY98" s="17"/>
      <c r="QDZ98" s="17"/>
      <c r="QEA98" s="17"/>
      <c r="QEB98" s="17"/>
      <c r="QEC98" s="17"/>
      <c r="QED98" s="17"/>
      <c r="QEE98" s="17"/>
      <c r="QEF98" s="17"/>
      <c r="QEG98" s="17"/>
      <c r="QEH98" s="17"/>
      <c r="QEI98" s="17"/>
      <c r="QEJ98" s="17"/>
      <c r="QEK98" s="17"/>
      <c r="QEL98" s="17"/>
      <c r="QEM98" s="17"/>
      <c r="QEN98" s="17"/>
      <c r="QEO98" s="17"/>
      <c r="QEP98" s="17"/>
      <c r="QEQ98" s="17"/>
      <c r="QER98" s="17"/>
      <c r="QES98" s="17"/>
      <c r="QET98" s="17"/>
      <c r="QEU98" s="17"/>
      <c r="QEV98" s="17"/>
      <c r="QEW98" s="17"/>
      <c r="QEX98" s="17"/>
      <c r="QEY98" s="17"/>
      <c r="QEZ98" s="17"/>
      <c r="QFA98" s="17"/>
      <c r="QFB98" s="17"/>
      <c r="QFC98" s="17"/>
      <c r="QFD98" s="17"/>
      <c r="QFE98" s="17"/>
      <c r="QFF98" s="17"/>
      <c r="QFG98" s="17"/>
      <c r="QFH98" s="17"/>
      <c r="QFI98" s="17"/>
      <c r="QFJ98" s="17"/>
      <c r="QFK98" s="17"/>
      <c r="QFL98" s="17"/>
      <c r="QFM98" s="17"/>
      <c r="QFN98" s="17"/>
      <c r="QFO98" s="17"/>
      <c r="QFP98" s="17"/>
      <c r="QFQ98" s="17"/>
      <c r="QFR98" s="17"/>
      <c r="QFS98" s="17"/>
      <c r="QFT98" s="17"/>
      <c r="QFU98" s="17"/>
      <c r="QFV98" s="17"/>
      <c r="QFW98" s="17"/>
      <c r="QFX98" s="17"/>
      <c r="QFY98" s="17"/>
      <c r="QFZ98" s="17"/>
      <c r="QGA98" s="17"/>
      <c r="QGB98" s="17"/>
      <c r="QGC98" s="17"/>
      <c r="QGD98" s="17"/>
      <c r="QGE98" s="17"/>
      <c r="QGF98" s="17"/>
      <c r="QGG98" s="17"/>
      <c r="QGH98" s="17"/>
      <c r="QGI98" s="17"/>
      <c r="QGJ98" s="17"/>
      <c r="QGK98" s="17"/>
      <c r="QGL98" s="17"/>
      <c r="QGM98" s="17"/>
      <c r="QGN98" s="17"/>
      <c r="QGO98" s="17"/>
      <c r="QGP98" s="17"/>
      <c r="QGQ98" s="17"/>
      <c r="QGR98" s="17"/>
      <c r="QGS98" s="17"/>
      <c r="QGT98" s="17"/>
      <c r="QGU98" s="17"/>
      <c r="QGV98" s="17"/>
      <c r="QGW98" s="17"/>
      <c r="QGX98" s="17"/>
      <c r="QGY98" s="17"/>
      <c r="QGZ98" s="17"/>
      <c r="QHA98" s="17"/>
      <c r="QHB98" s="17"/>
      <c r="QHC98" s="17"/>
      <c r="QHD98" s="17"/>
      <c r="QHE98" s="17"/>
      <c r="QHF98" s="17"/>
      <c r="QHG98" s="17"/>
      <c r="QHH98" s="17"/>
      <c r="QHI98" s="17"/>
      <c r="QHJ98" s="17"/>
      <c r="QHK98" s="17"/>
      <c r="QHL98" s="17"/>
      <c r="QHM98" s="17"/>
      <c r="QHN98" s="17"/>
      <c r="QHO98" s="17"/>
      <c r="QHP98" s="17"/>
      <c r="QHQ98" s="17"/>
      <c r="QHR98" s="17"/>
      <c r="QHS98" s="17"/>
      <c r="QHT98" s="17"/>
      <c r="QHU98" s="17"/>
      <c r="QHV98" s="17"/>
      <c r="QHW98" s="17"/>
      <c r="QHX98" s="17"/>
      <c r="QHY98" s="17"/>
      <c r="QHZ98" s="17"/>
      <c r="QIA98" s="17"/>
      <c r="QIB98" s="17"/>
      <c r="QIC98" s="17"/>
      <c r="QID98" s="17"/>
      <c r="QIE98" s="17"/>
      <c r="QIF98" s="17"/>
      <c r="QIG98" s="17"/>
      <c r="QIH98" s="17"/>
      <c r="QII98" s="17"/>
      <c r="QIJ98" s="17"/>
      <c r="QIK98" s="17"/>
      <c r="QIL98" s="17"/>
      <c r="QIM98" s="17"/>
      <c r="QIN98" s="17"/>
      <c r="QIO98" s="17"/>
      <c r="QIP98" s="17"/>
      <c r="QIQ98" s="17"/>
      <c r="QIR98" s="17"/>
      <c r="QIS98" s="17"/>
      <c r="QIT98" s="17"/>
      <c r="QIU98" s="17"/>
      <c r="QIV98" s="17"/>
      <c r="QIW98" s="17"/>
      <c r="QIX98" s="17"/>
      <c r="QIY98" s="17"/>
      <c r="QIZ98" s="17"/>
      <c r="QJA98" s="17"/>
      <c r="QJB98" s="17"/>
      <c r="QJC98" s="17"/>
      <c r="QJD98" s="17"/>
      <c r="QJE98" s="17"/>
      <c r="QJF98" s="17"/>
      <c r="QJG98" s="17"/>
      <c r="QJH98" s="17"/>
      <c r="QJI98" s="17"/>
      <c r="QJJ98" s="17"/>
      <c r="QJK98" s="17"/>
      <c r="QJL98" s="17"/>
      <c r="QJM98" s="17"/>
      <c r="QJN98" s="17"/>
      <c r="QJO98" s="17"/>
      <c r="QJP98" s="17"/>
      <c r="QJQ98" s="17"/>
      <c r="QJR98" s="17"/>
      <c r="QJS98" s="17"/>
      <c r="QJT98" s="17"/>
      <c r="QJU98" s="17"/>
      <c r="QJV98" s="17"/>
      <c r="QJW98" s="17"/>
      <c r="QJX98" s="17"/>
      <c r="QJY98" s="17"/>
      <c r="QJZ98" s="17"/>
      <c r="QKA98" s="17"/>
      <c r="QKB98" s="17"/>
      <c r="QKC98" s="17"/>
      <c r="QKD98" s="17"/>
      <c r="QKE98" s="17"/>
      <c r="QKF98" s="17"/>
      <c r="QKG98" s="17"/>
      <c r="QKH98" s="17"/>
      <c r="QKI98" s="17"/>
      <c r="QKJ98" s="17"/>
      <c r="QKK98" s="17"/>
      <c r="QKL98" s="17"/>
      <c r="QKM98" s="17"/>
      <c r="QKN98" s="17"/>
      <c r="QKO98" s="17"/>
      <c r="QKP98" s="17"/>
      <c r="QKQ98" s="17"/>
      <c r="QKR98" s="17"/>
      <c r="QKS98" s="17"/>
      <c r="QKT98" s="17"/>
      <c r="QKU98" s="17"/>
      <c r="QKV98" s="17"/>
      <c r="QKW98" s="17"/>
      <c r="QKX98" s="17"/>
      <c r="QKY98" s="17"/>
      <c r="QKZ98" s="17"/>
      <c r="QLA98" s="17"/>
      <c r="QLB98" s="17"/>
      <c r="QLC98" s="17"/>
      <c r="QLD98" s="17"/>
      <c r="QLE98" s="17"/>
      <c r="QLF98" s="17"/>
      <c r="QLG98" s="17"/>
      <c r="QLH98" s="17"/>
      <c r="QLI98" s="17"/>
      <c r="QLJ98" s="17"/>
      <c r="QLK98" s="17"/>
      <c r="QLL98" s="17"/>
      <c r="QLM98" s="17"/>
      <c r="QLN98" s="17"/>
      <c r="QLO98" s="17"/>
      <c r="QLP98" s="17"/>
      <c r="QLQ98" s="17"/>
      <c r="QLR98" s="17"/>
      <c r="QLS98" s="17"/>
      <c r="QLT98" s="17"/>
      <c r="QLU98" s="17"/>
      <c r="QLV98" s="17"/>
      <c r="QLW98" s="17"/>
      <c r="QLX98" s="17"/>
      <c r="QLY98" s="17"/>
      <c r="QLZ98" s="17"/>
      <c r="QMA98" s="17"/>
      <c r="QMB98" s="17"/>
      <c r="QMC98" s="17"/>
      <c r="QMD98" s="17"/>
      <c r="QME98" s="17"/>
      <c r="QMF98" s="17"/>
      <c r="QMG98" s="17"/>
      <c r="QMH98" s="17"/>
      <c r="QMI98" s="17"/>
      <c r="QMJ98" s="17"/>
      <c r="QMK98" s="17"/>
      <c r="QML98" s="17"/>
      <c r="QMM98" s="17"/>
      <c r="QMN98" s="17"/>
      <c r="QMO98" s="17"/>
      <c r="QMP98" s="17"/>
      <c r="QMQ98" s="17"/>
      <c r="QMR98" s="17"/>
      <c r="QMS98" s="17"/>
      <c r="QMT98" s="17"/>
      <c r="QMU98" s="17"/>
      <c r="QMV98" s="17"/>
      <c r="QMW98" s="17"/>
      <c r="QMX98" s="17"/>
      <c r="QMY98" s="17"/>
      <c r="QMZ98" s="17"/>
      <c r="QNA98" s="17"/>
      <c r="QNB98" s="17"/>
      <c r="QNC98" s="17"/>
      <c r="QND98" s="17"/>
      <c r="QNE98" s="17"/>
      <c r="QNF98" s="17"/>
      <c r="QNG98" s="17"/>
      <c r="QNH98" s="17"/>
      <c r="QNI98" s="17"/>
      <c r="QNJ98" s="17"/>
      <c r="QNK98" s="17"/>
      <c r="QNL98" s="17"/>
      <c r="QNM98" s="17"/>
      <c r="QNN98" s="17"/>
      <c r="QNO98" s="17"/>
      <c r="QNP98" s="17"/>
      <c r="QNQ98" s="17"/>
      <c r="QNR98" s="17"/>
      <c r="QNS98" s="17"/>
      <c r="QNT98" s="17"/>
      <c r="QNU98" s="17"/>
      <c r="QNV98" s="17"/>
      <c r="QNW98" s="17"/>
      <c r="QNX98" s="17"/>
      <c r="QNY98" s="17"/>
      <c r="QNZ98" s="17"/>
      <c r="QOA98" s="17"/>
      <c r="QOB98" s="17"/>
      <c r="QOC98" s="17"/>
      <c r="QOD98" s="17"/>
      <c r="QOE98" s="17"/>
      <c r="QOF98" s="17"/>
      <c r="QOG98" s="17"/>
      <c r="QOH98" s="17"/>
      <c r="QOI98" s="17"/>
      <c r="QOJ98" s="17"/>
      <c r="QOK98" s="17"/>
      <c r="QOL98" s="17"/>
      <c r="QOM98" s="17"/>
      <c r="QON98" s="17"/>
      <c r="QOO98" s="17"/>
      <c r="QOP98" s="17"/>
      <c r="QOQ98" s="17"/>
      <c r="QOR98" s="17"/>
      <c r="QOS98" s="17"/>
      <c r="QOT98" s="17"/>
      <c r="QOU98" s="17"/>
      <c r="QOV98" s="17"/>
      <c r="QOW98" s="17"/>
      <c r="QOX98" s="17"/>
      <c r="QOY98" s="17"/>
      <c r="QOZ98" s="17"/>
      <c r="QPA98" s="17"/>
      <c r="QPB98" s="17"/>
      <c r="QPC98" s="17"/>
      <c r="QPD98" s="17"/>
      <c r="QPE98" s="17"/>
      <c r="QPF98" s="17"/>
      <c r="QPG98" s="17"/>
      <c r="QPH98" s="17"/>
      <c r="QPI98" s="17"/>
      <c r="QPJ98" s="17"/>
      <c r="QPK98" s="17"/>
      <c r="QPL98" s="17"/>
      <c r="QPM98" s="17"/>
      <c r="QPN98" s="17"/>
      <c r="QPO98" s="17"/>
      <c r="QPP98" s="17"/>
      <c r="QPQ98" s="17"/>
      <c r="QPR98" s="17"/>
      <c r="QPS98" s="17"/>
      <c r="QPT98" s="17"/>
      <c r="QPU98" s="17"/>
      <c r="QPV98" s="17"/>
      <c r="QPW98" s="17"/>
      <c r="QPX98" s="17"/>
      <c r="QPY98" s="17"/>
      <c r="QPZ98" s="17"/>
      <c r="QQA98" s="17"/>
      <c r="QQB98" s="17"/>
      <c r="QQC98" s="17"/>
      <c r="QQD98" s="17"/>
      <c r="QQE98" s="17"/>
      <c r="QQF98" s="17"/>
      <c r="QQG98" s="17"/>
      <c r="QQH98" s="17"/>
      <c r="QQI98" s="17"/>
      <c r="QQJ98" s="17"/>
      <c r="QQK98" s="17"/>
      <c r="QQL98" s="17"/>
      <c r="QQM98" s="17"/>
      <c r="QQN98" s="17"/>
      <c r="QQO98" s="17"/>
      <c r="QQP98" s="17"/>
      <c r="QQQ98" s="17"/>
      <c r="QQR98" s="17"/>
      <c r="QQS98" s="17"/>
      <c r="QQT98" s="17"/>
      <c r="QQU98" s="17"/>
      <c r="QQV98" s="17"/>
      <c r="QQW98" s="17"/>
      <c r="QQX98" s="17"/>
      <c r="QQY98" s="17"/>
      <c r="QQZ98" s="17"/>
      <c r="QRA98" s="17"/>
      <c r="QRB98" s="17"/>
      <c r="QRC98" s="17"/>
      <c r="QRD98" s="17"/>
      <c r="QRE98" s="17"/>
      <c r="QRF98" s="17"/>
      <c r="QRG98" s="17"/>
      <c r="QRH98" s="17"/>
      <c r="QRI98" s="17"/>
      <c r="QRJ98" s="17"/>
      <c r="QRK98" s="17"/>
      <c r="QRL98" s="17"/>
      <c r="QRM98" s="17"/>
      <c r="QRN98" s="17"/>
      <c r="QRO98" s="17"/>
      <c r="QRP98" s="17"/>
      <c r="QRQ98" s="17"/>
      <c r="QRR98" s="17"/>
      <c r="QRS98" s="17"/>
      <c r="QRT98" s="17"/>
      <c r="QRU98" s="17"/>
      <c r="QRV98" s="17"/>
      <c r="QRW98" s="17"/>
      <c r="QRX98" s="17"/>
      <c r="QRY98" s="17"/>
      <c r="QRZ98" s="17"/>
      <c r="QSA98" s="17"/>
      <c r="QSB98" s="17"/>
      <c r="QSC98" s="17"/>
      <c r="QSD98" s="17"/>
      <c r="QSE98" s="17"/>
      <c r="QSF98" s="17"/>
      <c r="QSG98" s="17"/>
      <c r="QSH98" s="17"/>
      <c r="QSI98" s="17"/>
      <c r="QSJ98" s="17"/>
      <c r="QSK98" s="17"/>
      <c r="QSL98" s="17"/>
      <c r="QSM98" s="17"/>
      <c r="QSN98" s="17"/>
      <c r="QSO98" s="17"/>
      <c r="QSP98" s="17"/>
      <c r="QSQ98" s="17"/>
      <c r="QSR98" s="17"/>
      <c r="QSS98" s="17"/>
      <c r="QST98" s="17"/>
      <c r="QSU98" s="17"/>
      <c r="QSV98" s="17"/>
      <c r="QSW98" s="17"/>
      <c r="QSX98" s="17"/>
      <c r="QSY98" s="17"/>
      <c r="QSZ98" s="17"/>
      <c r="QTA98" s="17"/>
      <c r="QTB98" s="17"/>
      <c r="QTC98" s="17"/>
      <c r="QTD98" s="17"/>
      <c r="QTE98" s="17"/>
      <c r="QTF98" s="17"/>
      <c r="QTG98" s="17"/>
      <c r="QTH98" s="17"/>
      <c r="QTI98" s="17"/>
      <c r="QTJ98" s="17"/>
      <c r="QTK98" s="17"/>
      <c r="QTL98" s="17"/>
      <c r="QTM98" s="17"/>
      <c r="QTN98" s="17"/>
      <c r="QTO98" s="17"/>
      <c r="QTP98" s="17"/>
      <c r="QTQ98" s="17"/>
      <c r="QTR98" s="17"/>
      <c r="QTS98" s="17"/>
      <c r="QTT98" s="17"/>
      <c r="QTU98" s="17"/>
      <c r="QTV98" s="17"/>
      <c r="QTW98" s="17"/>
      <c r="QTX98" s="17"/>
      <c r="QTY98" s="17"/>
      <c r="QTZ98" s="17"/>
      <c r="QUA98" s="17"/>
      <c r="QUB98" s="17"/>
      <c r="QUC98" s="17"/>
      <c r="QUD98" s="17"/>
      <c r="QUE98" s="17"/>
      <c r="QUF98" s="17"/>
      <c r="QUG98" s="17"/>
      <c r="QUH98" s="17"/>
      <c r="QUI98" s="17"/>
      <c r="QUJ98" s="17"/>
      <c r="QUK98" s="17"/>
      <c r="QUL98" s="17"/>
      <c r="QUM98" s="17"/>
      <c r="QUN98" s="17"/>
      <c r="QUO98" s="17"/>
      <c r="QUP98" s="17"/>
      <c r="QUQ98" s="17"/>
      <c r="QUR98" s="17"/>
      <c r="QUS98" s="17"/>
      <c r="QUT98" s="17"/>
      <c r="QUU98" s="17"/>
      <c r="QUV98" s="17"/>
      <c r="QUW98" s="17"/>
      <c r="QUX98" s="17"/>
      <c r="QUY98" s="17"/>
      <c r="QUZ98" s="17"/>
      <c r="QVA98" s="17"/>
      <c r="QVB98" s="17"/>
      <c r="QVC98" s="17"/>
      <c r="QVD98" s="17"/>
      <c r="QVE98" s="17"/>
      <c r="QVF98" s="17"/>
      <c r="QVG98" s="17"/>
      <c r="QVH98" s="17"/>
      <c r="QVI98" s="17"/>
      <c r="QVJ98" s="17"/>
      <c r="QVK98" s="17"/>
      <c r="QVL98" s="17"/>
      <c r="QVM98" s="17"/>
      <c r="QVN98" s="17"/>
      <c r="QVO98" s="17"/>
      <c r="QVP98" s="17"/>
      <c r="QVQ98" s="17"/>
      <c r="QVR98" s="17"/>
      <c r="QVS98" s="17"/>
      <c r="QVT98" s="17"/>
      <c r="QVU98" s="17"/>
      <c r="QVV98" s="17"/>
      <c r="QVW98" s="17"/>
      <c r="QVX98" s="17"/>
      <c r="QVY98" s="17"/>
      <c r="QVZ98" s="17"/>
      <c r="QWA98" s="17"/>
      <c r="QWB98" s="17"/>
      <c r="QWC98" s="17"/>
      <c r="QWD98" s="17"/>
      <c r="QWE98" s="17"/>
      <c r="QWF98" s="17"/>
      <c r="QWG98" s="17"/>
      <c r="QWH98" s="17"/>
      <c r="QWI98" s="17"/>
      <c r="QWJ98" s="17"/>
      <c r="QWK98" s="17"/>
      <c r="QWL98" s="17"/>
      <c r="QWM98" s="17"/>
      <c r="QWN98" s="17"/>
      <c r="QWO98" s="17"/>
      <c r="QWP98" s="17"/>
      <c r="QWQ98" s="17"/>
      <c r="QWR98" s="17"/>
      <c r="QWS98" s="17"/>
      <c r="QWT98" s="17"/>
      <c r="QWU98" s="17"/>
      <c r="QWV98" s="17"/>
      <c r="QWW98" s="17"/>
      <c r="QWX98" s="17"/>
      <c r="QWY98" s="17"/>
      <c r="QWZ98" s="17"/>
      <c r="QXA98" s="17"/>
      <c r="QXB98" s="17"/>
      <c r="QXC98" s="17"/>
      <c r="QXD98" s="17"/>
      <c r="QXE98" s="17"/>
      <c r="QXF98" s="17"/>
      <c r="QXG98" s="17"/>
      <c r="QXH98" s="17"/>
      <c r="QXI98" s="17"/>
      <c r="QXJ98" s="17"/>
      <c r="QXK98" s="17"/>
      <c r="QXL98" s="17"/>
      <c r="QXM98" s="17"/>
      <c r="QXN98" s="17"/>
      <c r="QXO98" s="17"/>
      <c r="QXP98" s="17"/>
      <c r="QXQ98" s="17"/>
      <c r="QXR98" s="17"/>
      <c r="QXS98" s="17"/>
      <c r="QXT98" s="17"/>
      <c r="QXU98" s="17"/>
      <c r="QXV98" s="17"/>
      <c r="QXW98" s="17"/>
      <c r="QXX98" s="17"/>
      <c r="QXY98" s="17"/>
      <c r="QXZ98" s="17"/>
      <c r="QYA98" s="17"/>
      <c r="QYB98" s="17"/>
      <c r="QYC98" s="17"/>
      <c r="QYD98" s="17"/>
      <c r="QYE98" s="17"/>
      <c r="QYF98" s="17"/>
      <c r="QYG98" s="17"/>
      <c r="QYH98" s="17"/>
      <c r="QYI98" s="17"/>
      <c r="QYJ98" s="17"/>
      <c r="QYK98" s="17"/>
      <c r="QYL98" s="17"/>
      <c r="QYM98" s="17"/>
      <c r="QYN98" s="17"/>
      <c r="QYO98" s="17"/>
      <c r="QYP98" s="17"/>
      <c r="QYQ98" s="17"/>
      <c r="QYR98" s="17"/>
      <c r="QYS98" s="17"/>
      <c r="QYT98" s="17"/>
      <c r="QYU98" s="17"/>
      <c r="QYV98" s="17"/>
      <c r="QYW98" s="17"/>
      <c r="QYX98" s="17"/>
      <c r="QYY98" s="17"/>
      <c r="QYZ98" s="17"/>
      <c r="QZA98" s="17"/>
      <c r="QZB98" s="17"/>
      <c r="QZC98" s="17"/>
      <c r="QZD98" s="17"/>
      <c r="QZE98" s="17"/>
      <c r="QZF98" s="17"/>
      <c r="QZG98" s="17"/>
      <c r="QZH98" s="17"/>
      <c r="QZI98" s="17"/>
      <c r="QZJ98" s="17"/>
      <c r="QZK98" s="17"/>
      <c r="QZL98" s="17"/>
      <c r="QZM98" s="17"/>
      <c r="QZN98" s="17"/>
      <c r="QZO98" s="17"/>
      <c r="QZP98" s="17"/>
      <c r="QZQ98" s="17"/>
      <c r="QZR98" s="17"/>
      <c r="QZS98" s="17"/>
      <c r="QZT98" s="17"/>
      <c r="QZU98" s="17"/>
      <c r="QZV98" s="17"/>
      <c r="QZW98" s="17"/>
      <c r="QZX98" s="17"/>
      <c r="QZY98" s="17"/>
      <c r="QZZ98" s="17"/>
      <c r="RAA98" s="17"/>
      <c r="RAB98" s="17"/>
      <c r="RAC98" s="17"/>
      <c r="RAD98" s="17"/>
      <c r="RAE98" s="17"/>
      <c r="RAF98" s="17"/>
      <c r="RAG98" s="17"/>
      <c r="RAH98" s="17"/>
      <c r="RAI98" s="17"/>
      <c r="RAJ98" s="17"/>
      <c r="RAK98" s="17"/>
      <c r="RAL98" s="17"/>
      <c r="RAM98" s="17"/>
      <c r="RAN98" s="17"/>
      <c r="RAO98" s="17"/>
      <c r="RAP98" s="17"/>
      <c r="RAQ98" s="17"/>
      <c r="RAR98" s="17"/>
      <c r="RAS98" s="17"/>
      <c r="RAT98" s="17"/>
      <c r="RAU98" s="17"/>
      <c r="RAV98" s="17"/>
      <c r="RAW98" s="17"/>
      <c r="RAX98" s="17"/>
      <c r="RAY98" s="17"/>
      <c r="RAZ98" s="17"/>
      <c r="RBA98" s="17"/>
      <c r="RBB98" s="17"/>
      <c r="RBC98" s="17"/>
      <c r="RBD98" s="17"/>
      <c r="RBE98" s="17"/>
      <c r="RBF98" s="17"/>
      <c r="RBG98" s="17"/>
      <c r="RBH98" s="17"/>
      <c r="RBI98" s="17"/>
      <c r="RBJ98" s="17"/>
      <c r="RBK98" s="17"/>
      <c r="RBL98" s="17"/>
      <c r="RBM98" s="17"/>
      <c r="RBN98" s="17"/>
      <c r="RBO98" s="17"/>
      <c r="RBP98" s="17"/>
      <c r="RBQ98" s="17"/>
      <c r="RBR98" s="17"/>
      <c r="RBS98" s="17"/>
      <c r="RBT98" s="17"/>
      <c r="RBU98" s="17"/>
      <c r="RBV98" s="17"/>
      <c r="RBW98" s="17"/>
      <c r="RBX98" s="17"/>
      <c r="RBY98" s="17"/>
      <c r="RBZ98" s="17"/>
      <c r="RCA98" s="17"/>
      <c r="RCB98" s="17"/>
      <c r="RCC98" s="17"/>
      <c r="RCD98" s="17"/>
      <c r="RCE98" s="17"/>
      <c r="RCF98" s="17"/>
      <c r="RCG98" s="17"/>
      <c r="RCH98" s="17"/>
      <c r="RCI98" s="17"/>
      <c r="RCJ98" s="17"/>
      <c r="RCK98" s="17"/>
      <c r="RCL98" s="17"/>
      <c r="RCM98" s="17"/>
      <c r="RCN98" s="17"/>
      <c r="RCO98" s="17"/>
      <c r="RCP98" s="17"/>
      <c r="RCQ98" s="17"/>
      <c r="RCR98" s="17"/>
      <c r="RCS98" s="17"/>
      <c r="RCT98" s="17"/>
      <c r="RCU98" s="17"/>
      <c r="RCV98" s="17"/>
      <c r="RCW98" s="17"/>
      <c r="RCX98" s="17"/>
      <c r="RCY98" s="17"/>
      <c r="RCZ98" s="17"/>
      <c r="RDA98" s="17"/>
      <c r="RDB98" s="17"/>
      <c r="RDC98" s="17"/>
      <c r="RDD98" s="17"/>
      <c r="RDE98" s="17"/>
      <c r="RDF98" s="17"/>
      <c r="RDG98" s="17"/>
      <c r="RDH98" s="17"/>
      <c r="RDI98" s="17"/>
      <c r="RDJ98" s="17"/>
      <c r="RDK98" s="17"/>
      <c r="RDL98" s="17"/>
      <c r="RDM98" s="17"/>
      <c r="RDN98" s="17"/>
      <c r="RDO98" s="17"/>
      <c r="RDP98" s="17"/>
      <c r="RDQ98" s="17"/>
      <c r="RDR98" s="17"/>
      <c r="RDS98" s="17"/>
      <c r="RDT98" s="17"/>
      <c r="RDU98" s="17"/>
      <c r="RDV98" s="17"/>
      <c r="RDW98" s="17"/>
      <c r="RDX98" s="17"/>
      <c r="RDY98" s="17"/>
      <c r="RDZ98" s="17"/>
      <c r="REA98" s="17"/>
      <c r="REB98" s="17"/>
      <c r="REC98" s="17"/>
      <c r="RED98" s="17"/>
      <c r="REE98" s="17"/>
      <c r="REF98" s="17"/>
      <c r="REG98" s="17"/>
      <c r="REH98" s="17"/>
      <c r="REI98" s="17"/>
      <c r="REJ98" s="17"/>
      <c r="REK98" s="17"/>
      <c r="REL98" s="17"/>
      <c r="REM98" s="17"/>
      <c r="REN98" s="17"/>
      <c r="REO98" s="17"/>
      <c r="REP98" s="17"/>
      <c r="REQ98" s="17"/>
      <c r="RER98" s="17"/>
      <c r="RES98" s="17"/>
      <c r="RET98" s="17"/>
      <c r="REU98" s="17"/>
      <c r="REV98" s="17"/>
      <c r="REW98" s="17"/>
      <c r="REX98" s="17"/>
      <c r="REY98" s="17"/>
      <c r="REZ98" s="17"/>
      <c r="RFA98" s="17"/>
      <c r="RFB98" s="17"/>
      <c r="RFC98" s="17"/>
      <c r="RFD98" s="17"/>
      <c r="RFE98" s="17"/>
      <c r="RFF98" s="17"/>
      <c r="RFG98" s="17"/>
      <c r="RFH98" s="17"/>
      <c r="RFI98" s="17"/>
      <c r="RFJ98" s="17"/>
      <c r="RFK98" s="17"/>
      <c r="RFL98" s="17"/>
      <c r="RFM98" s="17"/>
      <c r="RFN98" s="17"/>
      <c r="RFO98" s="17"/>
      <c r="RFP98" s="17"/>
      <c r="RFQ98" s="17"/>
      <c r="RFR98" s="17"/>
      <c r="RFS98" s="17"/>
      <c r="RFT98" s="17"/>
      <c r="RFU98" s="17"/>
      <c r="RFV98" s="17"/>
      <c r="RFW98" s="17"/>
      <c r="RFX98" s="17"/>
      <c r="RFY98" s="17"/>
      <c r="RFZ98" s="17"/>
      <c r="RGA98" s="17"/>
      <c r="RGB98" s="17"/>
      <c r="RGC98" s="17"/>
      <c r="RGD98" s="17"/>
      <c r="RGE98" s="17"/>
      <c r="RGF98" s="17"/>
      <c r="RGG98" s="17"/>
      <c r="RGH98" s="17"/>
      <c r="RGI98" s="17"/>
      <c r="RGJ98" s="17"/>
      <c r="RGK98" s="17"/>
      <c r="RGL98" s="17"/>
      <c r="RGM98" s="17"/>
      <c r="RGN98" s="17"/>
      <c r="RGO98" s="17"/>
      <c r="RGP98" s="17"/>
      <c r="RGQ98" s="17"/>
      <c r="RGR98" s="17"/>
      <c r="RGS98" s="17"/>
      <c r="RGT98" s="17"/>
      <c r="RGU98" s="17"/>
      <c r="RGV98" s="17"/>
      <c r="RGW98" s="17"/>
      <c r="RGX98" s="17"/>
      <c r="RGY98" s="17"/>
      <c r="RGZ98" s="17"/>
      <c r="RHA98" s="17"/>
      <c r="RHB98" s="17"/>
      <c r="RHC98" s="17"/>
      <c r="RHD98" s="17"/>
      <c r="RHE98" s="17"/>
      <c r="RHF98" s="17"/>
      <c r="RHG98" s="17"/>
      <c r="RHH98" s="17"/>
      <c r="RHI98" s="17"/>
      <c r="RHJ98" s="17"/>
      <c r="RHK98" s="17"/>
      <c r="RHL98" s="17"/>
      <c r="RHM98" s="17"/>
      <c r="RHN98" s="17"/>
      <c r="RHO98" s="17"/>
      <c r="RHP98" s="17"/>
      <c r="RHQ98" s="17"/>
      <c r="RHR98" s="17"/>
      <c r="RHS98" s="17"/>
      <c r="RHT98" s="17"/>
      <c r="RHU98" s="17"/>
      <c r="RHV98" s="17"/>
      <c r="RHW98" s="17"/>
      <c r="RHX98" s="17"/>
      <c r="RHY98" s="17"/>
      <c r="RHZ98" s="17"/>
      <c r="RIA98" s="17"/>
      <c r="RIB98" s="17"/>
      <c r="RIC98" s="17"/>
      <c r="RID98" s="17"/>
      <c r="RIE98" s="17"/>
      <c r="RIF98" s="17"/>
      <c r="RIG98" s="17"/>
      <c r="RIH98" s="17"/>
      <c r="RII98" s="17"/>
      <c r="RIJ98" s="17"/>
      <c r="RIK98" s="17"/>
      <c r="RIL98" s="17"/>
      <c r="RIM98" s="17"/>
      <c r="RIN98" s="17"/>
      <c r="RIO98" s="17"/>
      <c r="RIP98" s="17"/>
      <c r="RIQ98" s="17"/>
      <c r="RIR98" s="17"/>
      <c r="RIS98" s="17"/>
      <c r="RIT98" s="17"/>
      <c r="RIU98" s="17"/>
      <c r="RIV98" s="17"/>
      <c r="RIW98" s="17"/>
      <c r="RIX98" s="17"/>
      <c r="RIY98" s="17"/>
      <c r="RIZ98" s="17"/>
      <c r="RJA98" s="17"/>
      <c r="RJB98" s="17"/>
      <c r="RJC98" s="17"/>
      <c r="RJD98" s="17"/>
      <c r="RJE98" s="17"/>
      <c r="RJF98" s="17"/>
      <c r="RJG98" s="17"/>
      <c r="RJH98" s="17"/>
      <c r="RJI98" s="17"/>
      <c r="RJJ98" s="17"/>
      <c r="RJK98" s="17"/>
      <c r="RJL98" s="17"/>
      <c r="RJM98" s="17"/>
      <c r="RJN98" s="17"/>
      <c r="RJO98" s="17"/>
      <c r="RJP98" s="17"/>
      <c r="RJQ98" s="17"/>
      <c r="RJR98" s="17"/>
      <c r="RJS98" s="17"/>
      <c r="RJT98" s="17"/>
      <c r="RJU98" s="17"/>
      <c r="RJV98" s="17"/>
      <c r="RJW98" s="17"/>
      <c r="RJX98" s="17"/>
      <c r="RJY98" s="17"/>
      <c r="RJZ98" s="17"/>
      <c r="RKA98" s="17"/>
      <c r="RKB98" s="17"/>
      <c r="RKC98" s="17"/>
      <c r="RKD98" s="17"/>
      <c r="RKE98" s="17"/>
      <c r="RKF98" s="17"/>
      <c r="RKG98" s="17"/>
      <c r="RKH98" s="17"/>
      <c r="RKI98" s="17"/>
      <c r="RKJ98" s="17"/>
      <c r="RKK98" s="17"/>
      <c r="RKL98" s="17"/>
      <c r="RKM98" s="17"/>
      <c r="RKN98" s="17"/>
      <c r="RKO98" s="17"/>
      <c r="RKP98" s="17"/>
      <c r="RKQ98" s="17"/>
      <c r="RKR98" s="17"/>
      <c r="RKS98" s="17"/>
      <c r="RKT98" s="17"/>
      <c r="RKU98" s="17"/>
      <c r="RKV98" s="17"/>
      <c r="RKW98" s="17"/>
      <c r="RKX98" s="17"/>
      <c r="RKY98" s="17"/>
      <c r="RKZ98" s="17"/>
      <c r="RLA98" s="17"/>
      <c r="RLB98" s="17"/>
      <c r="RLC98" s="17"/>
      <c r="RLD98" s="17"/>
      <c r="RLE98" s="17"/>
      <c r="RLF98" s="17"/>
      <c r="RLG98" s="17"/>
      <c r="RLH98" s="17"/>
      <c r="RLI98" s="17"/>
      <c r="RLJ98" s="17"/>
      <c r="RLK98" s="17"/>
      <c r="RLL98" s="17"/>
      <c r="RLM98" s="17"/>
      <c r="RLN98" s="17"/>
      <c r="RLO98" s="17"/>
      <c r="RLP98" s="17"/>
      <c r="RLQ98" s="17"/>
      <c r="RLR98" s="17"/>
      <c r="RLS98" s="17"/>
      <c r="RLT98" s="17"/>
      <c r="RLU98" s="17"/>
      <c r="RLV98" s="17"/>
      <c r="RLW98" s="17"/>
      <c r="RLX98" s="17"/>
      <c r="RLY98" s="17"/>
      <c r="RLZ98" s="17"/>
      <c r="RMA98" s="17"/>
      <c r="RMB98" s="17"/>
      <c r="RMC98" s="17"/>
      <c r="RMD98" s="17"/>
      <c r="RME98" s="17"/>
      <c r="RMF98" s="17"/>
      <c r="RMG98" s="17"/>
      <c r="RMH98" s="17"/>
      <c r="RMI98" s="17"/>
      <c r="RMJ98" s="17"/>
      <c r="RMK98" s="17"/>
      <c r="RML98" s="17"/>
      <c r="RMM98" s="17"/>
      <c r="RMN98" s="17"/>
      <c r="RMO98" s="17"/>
      <c r="RMP98" s="17"/>
      <c r="RMQ98" s="17"/>
      <c r="RMR98" s="17"/>
      <c r="RMS98" s="17"/>
      <c r="RMT98" s="17"/>
      <c r="RMU98" s="17"/>
      <c r="RMV98" s="17"/>
      <c r="RMW98" s="17"/>
      <c r="RMX98" s="17"/>
      <c r="RMY98" s="17"/>
      <c r="RMZ98" s="17"/>
      <c r="RNA98" s="17"/>
      <c r="RNB98" s="17"/>
      <c r="RNC98" s="17"/>
      <c r="RND98" s="17"/>
      <c r="RNE98" s="17"/>
      <c r="RNF98" s="17"/>
      <c r="RNG98" s="17"/>
      <c r="RNH98" s="17"/>
      <c r="RNI98" s="17"/>
      <c r="RNJ98" s="17"/>
      <c r="RNK98" s="17"/>
      <c r="RNL98" s="17"/>
      <c r="RNM98" s="17"/>
      <c r="RNN98" s="17"/>
      <c r="RNO98" s="17"/>
      <c r="RNP98" s="17"/>
      <c r="RNQ98" s="17"/>
      <c r="RNR98" s="17"/>
      <c r="RNS98" s="17"/>
      <c r="RNT98" s="17"/>
      <c r="RNU98" s="17"/>
      <c r="RNV98" s="17"/>
      <c r="RNW98" s="17"/>
      <c r="RNX98" s="17"/>
      <c r="RNY98" s="17"/>
      <c r="RNZ98" s="17"/>
      <c r="ROA98" s="17"/>
      <c r="ROB98" s="17"/>
      <c r="ROC98" s="17"/>
      <c r="ROD98" s="17"/>
      <c r="ROE98" s="17"/>
      <c r="ROF98" s="17"/>
      <c r="ROG98" s="17"/>
      <c r="ROH98" s="17"/>
      <c r="ROI98" s="17"/>
      <c r="ROJ98" s="17"/>
      <c r="ROK98" s="17"/>
      <c r="ROL98" s="17"/>
      <c r="ROM98" s="17"/>
      <c r="RON98" s="17"/>
      <c r="ROO98" s="17"/>
      <c r="ROP98" s="17"/>
      <c r="ROQ98" s="17"/>
      <c r="ROR98" s="17"/>
      <c r="ROS98" s="17"/>
      <c r="ROT98" s="17"/>
      <c r="ROU98" s="17"/>
      <c r="ROV98" s="17"/>
      <c r="ROW98" s="17"/>
      <c r="ROX98" s="17"/>
      <c r="ROY98" s="17"/>
      <c r="ROZ98" s="17"/>
      <c r="RPA98" s="17"/>
      <c r="RPB98" s="17"/>
      <c r="RPC98" s="17"/>
      <c r="RPD98" s="17"/>
      <c r="RPE98" s="17"/>
      <c r="RPF98" s="17"/>
      <c r="RPG98" s="17"/>
      <c r="RPH98" s="17"/>
      <c r="RPI98" s="17"/>
      <c r="RPJ98" s="17"/>
      <c r="RPK98" s="17"/>
      <c r="RPL98" s="17"/>
      <c r="RPM98" s="17"/>
      <c r="RPN98" s="17"/>
      <c r="RPO98" s="17"/>
      <c r="RPP98" s="17"/>
      <c r="RPQ98" s="17"/>
      <c r="RPR98" s="17"/>
      <c r="RPS98" s="17"/>
      <c r="RPT98" s="17"/>
      <c r="RPU98" s="17"/>
      <c r="RPV98" s="17"/>
      <c r="RPW98" s="17"/>
      <c r="RPX98" s="17"/>
      <c r="RPY98" s="17"/>
      <c r="RPZ98" s="17"/>
      <c r="RQA98" s="17"/>
      <c r="RQB98" s="17"/>
      <c r="RQC98" s="17"/>
      <c r="RQD98" s="17"/>
      <c r="RQE98" s="17"/>
      <c r="RQF98" s="17"/>
      <c r="RQG98" s="17"/>
      <c r="RQH98" s="17"/>
      <c r="RQI98" s="17"/>
      <c r="RQJ98" s="17"/>
      <c r="RQK98" s="17"/>
      <c r="RQL98" s="17"/>
      <c r="RQM98" s="17"/>
      <c r="RQN98" s="17"/>
      <c r="RQO98" s="17"/>
      <c r="RQP98" s="17"/>
      <c r="RQQ98" s="17"/>
      <c r="RQR98" s="17"/>
      <c r="RQS98" s="17"/>
      <c r="RQT98" s="17"/>
      <c r="RQU98" s="17"/>
      <c r="RQV98" s="17"/>
      <c r="RQW98" s="17"/>
      <c r="RQX98" s="17"/>
      <c r="RQY98" s="17"/>
      <c r="RQZ98" s="17"/>
      <c r="RRA98" s="17"/>
      <c r="RRB98" s="17"/>
      <c r="RRC98" s="17"/>
      <c r="RRD98" s="17"/>
      <c r="RRE98" s="17"/>
      <c r="RRF98" s="17"/>
      <c r="RRG98" s="17"/>
      <c r="RRH98" s="17"/>
      <c r="RRI98" s="17"/>
      <c r="RRJ98" s="17"/>
      <c r="RRK98" s="17"/>
      <c r="RRL98" s="17"/>
      <c r="RRM98" s="17"/>
      <c r="RRN98" s="17"/>
      <c r="RRO98" s="17"/>
      <c r="RRP98" s="17"/>
      <c r="RRQ98" s="17"/>
      <c r="RRR98" s="17"/>
      <c r="RRS98" s="17"/>
      <c r="RRT98" s="17"/>
      <c r="RRU98" s="17"/>
      <c r="RRV98" s="17"/>
      <c r="RRW98" s="17"/>
      <c r="RRX98" s="17"/>
      <c r="RRY98" s="17"/>
      <c r="RRZ98" s="17"/>
      <c r="RSA98" s="17"/>
      <c r="RSB98" s="17"/>
      <c r="RSC98" s="17"/>
      <c r="RSD98" s="17"/>
      <c r="RSE98" s="17"/>
      <c r="RSF98" s="17"/>
      <c r="RSG98" s="17"/>
      <c r="RSH98" s="17"/>
      <c r="RSI98" s="17"/>
      <c r="RSJ98" s="17"/>
      <c r="RSK98" s="17"/>
      <c r="RSL98" s="17"/>
      <c r="RSM98" s="17"/>
      <c r="RSN98" s="17"/>
      <c r="RSO98" s="17"/>
      <c r="RSP98" s="17"/>
      <c r="RSQ98" s="17"/>
      <c r="RSR98" s="17"/>
      <c r="RSS98" s="17"/>
      <c r="RST98" s="17"/>
      <c r="RSU98" s="17"/>
      <c r="RSV98" s="17"/>
      <c r="RSW98" s="17"/>
      <c r="RSX98" s="17"/>
      <c r="RSY98" s="17"/>
      <c r="RSZ98" s="17"/>
      <c r="RTA98" s="17"/>
      <c r="RTB98" s="17"/>
      <c r="RTC98" s="17"/>
      <c r="RTD98" s="17"/>
      <c r="RTE98" s="17"/>
      <c r="RTF98" s="17"/>
      <c r="RTG98" s="17"/>
      <c r="RTH98" s="17"/>
      <c r="RTI98" s="17"/>
      <c r="RTJ98" s="17"/>
      <c r="RTK98" s="17"/>
      <c r="RTL98" s="17"/>
      <c r="RTM98" s="17"/>
      <c r="RTN98" s="17"/>
      <c r="RTO98" s="17"/>
      <c r="RTP98" s="17"/>
      <c r="RTQ98" s="17"/>
      <c r="RTR98" s="17"/>
      <c r="RTS98" s="17"/>
      <c r="RTT98" s="17"/>
      <c r="RTU98" s="17"/>
      <c r="RTV98" s="17"/>
      <c r="RTW98" s="17"/>
      <c r="RTX98" s="17"/>
      <c r="RTY98" s="17"/>
      <c r="RTZ98" s="17"/>
      <c r="RUA98" s="17"/>
      <c r="RUB98" s="17"/>
      <c r="RUC98" s="17"/>
      <c r="RUD98" s="17"/>
      <c r="RUE98" s="17"/>
      <c r="RUF98" s="17"/>
      <c r="RUG98" s="17"/>
      <c r="RUH98" s="17"/>
      <c r="RUI98" s="17"/>
      <c r="RUJ98" s="17"/>
      <c r="RUK98" s="17"/>
      <c r="RUL98" s="17"/>
      <c r="RUM98" s="17"/>
      <c r="RUN98" s="17"/>
      <c r="RUO98" s="17"/>
      <c r="RUP98" s="17"/>
      <c r="RUQ98" s="17"/>
      <c r="RUR98" s="17"/>
      <c r="RUS98" s="17"/>
      <c r="RUT98" s="17"/>
      <c r="RUU98" s="17"/>
      <c r="RUV98" s="17"/>
      <c r="RUW98" s="17"/>
      <c r="RUX98" s="17"/>
      <c r="RUY98" s="17"/>
      <c r="RUZ98" s="17"/>
      <c r="RVA98" s="17"/>
      <c r="RVB98" s="17"/>
      <c r="RVC98" s="17"/>
      <c r="RVD98" s="17"/>
      <c r="RVE98" s="17"/>
      <c r="RVF98" s="17"/>
      <c r="RVG98" s="17"/>
      <c r="RVH98" s="17"/>
      <c r="RVI98" s="17"/>
      <c r="RVJ98" s="17"/>
      <c r="RVK98" s="17"/>
      <c r="RVL98" s="17"/>
      <c r="RVM98" s="17"/>
      <c r="RVN98" s="17"/>
      <c r="RVO98" s="17"/>
      <c r="RVP98" s="17"/>
      <c r="RVQ98" s="17"/>
      <c r="RVR98" s="17"/>
      <c r="RVS98" s="17"/>
      <c r="RVT98" s="17"/>
      <c r="RVU98" s="17"/>
      <c r="RVV98" s="17"/>
      <c r="RVW98" s="17"/>
      <c r="RVX98" s="17"/>
      <c r="RVY98" s="17"/>
      <c r="RVZ98" s="17"/>
      <c r="RWA98" s="17"/>
      <c r="RWB98" s="17"/>
      <c r="RWC98" s="17"/>
      <c r="RWD98" s="17"/>
      <c r="RWE98" s="17"/>
      <c r="RWF98" s="17"/>
      <c r="RWG98" s="17"/>
      <c r="RWH98" s="17"/>
      <c r="RWI98" s="17"/>
      <c r="RWJ98" s="17"/>
      <c r="RWK98" s="17"/>
      <c r="RWL98" s="17"/>
      <c r="RWM98" s="17"/>
      <c r="RWN98" s="17"/>
      <c r="RWO98" s="17"/>
      <c r="RWP98" s="17"/>
      <c r="RWQ98" s="17"/>
      <c r="RWR98" s="17"/>
      <c r="RWS98" s="17"/>
      <c r="RWT98" s="17"/>
      <c r="RWU98" s="17"/>
      <c r="RWV98" s="17"/>
      <c r="RWW98" s="17"/>
      <c r="RWX98" s="17"/>
      <c r="RWY98" s="17"/>
      <c r="RWZ98" s="17"/>
      <c r="RXA98" s="17"/>
      <c r="RXB98" s="17"/>
      <c r="RXC98" s="17"/>
      <c r="RXD98" s="17"/>
      <c r="RXE98" s="17"/>
      <c r="RXF98" s="17"/>
      <c r="RXG98" s="17"/>
      <c r="RXH98" s="17"/>
      <c r="RXI98" s="17"/>
      <c r="RXJ98" s="17"/>
      <c r="RXK98" s="17"/>
      <c r="RXL98" s="17"/>
      <c r="RXM98" s="17"/>
      <c r="RXN98" s="17"/>
      <c r="RXO98" s="17"/>
      <c r="RXP98" s="17"/>
      <c r="RXQ98" s="17"/>
      <c r="RXR98" s="17"/>
      <c r="RXS98" s="17"/>
      <c r="RXT98" s="17"/>
      <c r="RXU98" s="17"/>
      <c r="RXV98" s="17"/>
      <c r="RXW98" s="17"/>
      <c r="RXX98" s="17"/>
      <c r="RXY98" s="17"/>
      <c r="RXZ98" s="17"/>
      <c r="RYA98" s="17"/>
      <c r="RYB98" s="17"/>
      <c r="RYC98" s="17"/>
      <c r="RYD98" s="17"/>
      <c r="RYE98" s="17"/>
      <c r="RYF98" s="17"/>
      <c r="RYG98" s="17"/>
      <c r="RYH98" s="17"/>
      <c r="RYI98" s="17"/>
      <c r="RYJ98" s="17"/>
      <c r="RYK98" s="17"/>
      <c r="RYL98" s="17"/>
      <c r="RYM98" s="17"/>
      <c r="RYN98" s="17"/>
      <c r="RYO98" s="17"/>
      <c r="RYP98" s="17"/>
      <c r="RYQ98" s="17"/>
      <c r="RYR98" s="17"/>
      <c r="RYS98" s="17"/>
      <c r="RYT98" s="17"/>
      <c r="RYU98" s="17"/>
      <c r="RYV98" s="17"/>
      <c r="RYW98" s="17"/>
      <c r="RYX98" s="17"/>
      <c r="RYY98" s="17"/>
      <c r="RYZ98" s="17"/>
      <c r="RZA98" s="17"/>
      <c r="RZB98" s="17"/>
      <c r="RZC98" s="17"/>
      <c r="RZD98" s="17"/>
      <c r="RZE98" s="17"/>
      <c r="RZF98" s="17"/>
      <c r="RZG98" s="17"/>
      <c r="RZH98" s="17"/>
      <c r="RZI98" s="17"/>
      <c r="RZJ98" s="17"/>
      <c r="RZK98" s="17"/>
      <c r="RZL98" s="17"/>
      <c r="RZM98" s="17"/>
      <c r="RZN98" s="17"/>
      <c r="RZO98" s="17"/>
      <c r="RZP98" s="17"/>
      <c r="RZQ98" s="17"/>
      <c r="RZR98" s="17"/>
      <c r="RZS98" s="17"/>
      <c r="RZT98" s="17"/>
      <c r="RZU98" s="17"/>
      <c r="RZV98" s="17"/>
      <c r="RZW98" s="17"/>
      <c r="RZX98" s="17"/>
      <c r="RZY98" s="17"/>
      <c r="RZZ98" s="17"/>
      <c r="SAA98" s="17"/>
      <c r="SAB98" s="17"/>
      <c r="SAC98" s="17"/>
      <c r="SAD98" s="17"/>
      <c r="SAE98" s="17"/>
      <c r="SAF98" s="17"/>
      <c r="SAG98" s="17"/>
      <c r="SAH98" s="17"/>
      <c r="SAI98" s="17"/>
      <c r="SAJ98" s="17"/>
      <c r="SAK98" s="17"/>
      <c r="SAL98" s="17"/>
      <c r="SAM98" s="17"/>
      <c r="SAN98" s="17"/>
      <c r="SAO98" s="17"/>
      <c r="SAP98" s="17"/>
      <c r="SAQ98" s="17"/>
      <c r="SAR98" s="17"/>
      <c r="SAS98" s="17"/>
      <c r="SAT98" s="17"/>
      <c r="SAU98" s="17"/>
      <c r="SAV98" s="17"/>
      <c r="SAW98" s="17"/>
      <c r="SAX98" s="17"/>
      <c r="SAY98" s="17"/>
      <c r="SAZ98" s="17"/>
      <c r="SBA98" s="17"/>
      <c r="SBB98" s="17"/>
      <c r="SBC98" s="17"/>
      <c r="SBD98" s="17"/>
      <c r="SBE98" s="17"/>
      <c r="SBF98" s="17"/>
      <c r="SBG98" s="17"/>
      <c r="SBH98" s="17"/>
      <c r="SBI98" s="17"/>
      <c r="SBJ98" s="17"/>
      <c r="SBK98" s="17"/>
      <c r="SBL98" s="17"/>
      <c r="SBM98" s="17"/>
      <c r="SBN98" s="17"/>
      <c r="SBO98" s="17"/>
      <c r="SBP98" s="17"/>
      <c r="SBQ98" s="17"/>
      <c r="SBR98" s="17"/>
      <c r="SBS98" s="17"/>
      <c r="SBT98" s="17"/>
      <c r="SBU98" s="17"/>
      <c r="SBV98" s="17"/>
      <c r="SBW98" s="17"/>
      <c r="SBX98" s="17"/>
      <c r="SBY98" s="17"/>
      <c r="SBZ98" s="17"/>
      <c r="SCA98" s="17"/>
      <c r="SCB98" s="17"/>
      <c r="SCC98" s="17"/>
      <c r="SCD98" s="17"/>
      <c r="SCE98" s="17"/>
      <c r="SCF98" s="17"/>
      <c r="SCG98" s="17"/>
      <c r="SCH98" s="17"/>
      <c r="SCI98" s="17"/>
      <c r="SCJ98" s="17"/>
      <c r="SCK98" s="17"/>
      <c r="SCL98" s="17"/>
      <c r="SCM98" s="17"/>
      <c r="SCN98" s="17"/>
      <c r="SCO98" s="17"/>
      <c r="SCP98" s="17"/>
      <c r="SCQ98" s="17"/>
      <c r="SCR98" s="17"/>
      <c r="SCS98" s="17"/>
      <c r="SCT98" s="17"/>
      <c r="SCU98" s="17"/>
      <c r="SCV98" s="17"/>
      <c r="SCW98" s="17"/>
      <c r="SCX98" s="17"/>
      <c r="SCY98" s="17"/>
      <c r="SCZ98" s="17"/>
      <c r="SDA98" s="17"/>
      <c r="SDB98" s="17"/>
      <c r="SDC98" s="17"/>
      <c r="SDD98" s="17"/>
      <c r="SDE98" s="17"/>
      <c r="SDF98" s="17"/>
      <c r="SDG98" s="17"/>
      <c r="SDH98" s="17"/>
      <c r="SDI98" s="17"/>
      <c r="SDJ98" s="17"/>
      <c r="SDK98" s="17"/>
      <c r="SDL98" s="17"/>
      <c r="SDM98" s="17"/>
      <c r="SDN98" s="17"/>
      <c r="SDO98" s="17"/>
      <c r="SDP98" s="17"/>
      <c r="SDQ98" s="17"/>
      <c r="SDR98" s="17"/>
      <c r="SDS98" s="17"/>
      <c r="SDT98" s="17"/>
      <c r="SDU98" s="17"/>
      <c r="SDV98" s="17"/>
      <c r="SDW98" s="17"/>
      <c r="SDX98" s="17"/>
      <c r="SDY98" s="17"/>
      <c r="SDZ98" s="17"/>
      <c r="SEA98" s="17"/>
      <c r="SEB98" s="17"/>
      <c r="SEC98" s="17"/>
      <c r="SED98" s="17"/>
      <c r="SEE98" s="17"/>
      <c r="SEF98" s="17"/>
      <c r="SEG98" s="17"/>
      <c r="SEH98" s="17"/>
      <c r="SEI98" s="17"/>
      <c r="SEJ98" s="17"/>
      <c r="SEK98" s="17"/>
      <c r="SEL98" s="17"/>
      <c r="SEM98" s="17"/>
      <c r="SEN98" s="17"/>
      <c r="SEO98" s="17"/>
      <c r="SEP98" s="17"/>
      <c r="SEQ98" s="17"/>
      <c r="SER98" s="17"/>
      <c r="SES98" s="17"/>
      <c r="SET98" s="17"/>
      <c r="SEU98" s="17"/>
      <c r="SEV98" s="17"/>
      <c r="SEW98" s="17"/>
      <c r="SEX98" s="17"/>
      <c r="SEY98" s="17"/>
      <c r="SEZ98" s="17"/>
      <c r="SFA98" s="17"/>
      <c r="SFB98" s="17"/>
      <c r="SFC98" s="17"/>
      <c r="SFD98" s="17"/>
      <c r="SFE98" s="17"/>
      <c r="SFF98" s="17"/>
      <c r="SFG98" s="17"/>
      <c r="SFH98" s="17"/>
      <c r="SFI98" s="17"/>
      <c r="SFJ98" s="17"/>
      <c r="SFK98" s="17"/>
      <c r="SFL98" s="17"/>
      <c r="SFM98" s="17"/>
      <c r="SFN98" s="17"/>
      <c r="SFO98" s="17"/>
      <c r="SFP98" s="17"/>
      <c r="SFQ98" s="17"/>
      <c r="SFR98" s="17"/>
      <c r="SFS98" s="17"/>
      <c r="SFT98" s="17"/>
      <c r="SFU98" s="17"/>
      <c r="SFV98" s="17"/>
      <c r="SFW98" s="17"/>
      <c r="SFX98" s="17"/>
      <c r="SFY98" s="17"/>
      <c r="SFZ98" s="17"/>
      <c r="SGA98" s="17"/>
      <c r="SGB98" s="17"/>
      <c r="SGC98" s="17"/>
      <c r="SGD98" s="17"/>
      <c r="SGE98" s="17"/>
      <c r="SGF98" s="17"/>
      <c r="SGG98" s="17"/>
      <c r="SGH98" s="17"/>
      <c r="SGI98" s="17"/>
      <c r="SGJ98" s="17"/>
      <c r="SGK98" s="17"/>
      <c r="SGL98" s="17"/>
      <c r="SGM98" s="17"/>
      <c r="SGN98" s="17"/>
      <c r="SGO98" s="17"/>
      <c r="SGP98" s="17"/>
      <c r="SGQ98" s="17"/>
      <c r="SGR98" s="17"/>
      <c r="SGS98" s="17"/>
      <c r="SGT98" s="17"/>
      <c r="SGU98" s="17"/>
      <c r="SGV98" s="17"/>
      <c r="SGW98" s="17"/>
      <c r="SGX98" s="17"/>
      <c r="SGY98" s="17"/>
      <c r="SGZ98" s="17"/>
      <c r="SHA98" s="17"/>
      <c r="SHB98" s="17"/>
      <c r="SHC98" s="17"/>
      <c r="SHD98" s="17"/>
      <c r="SHE98" s="17"/>
      <c r="SHF98" s="17"/>
      <c r="SHG98" s="17"/>
      <c r="SHH98" s="17"/>
      <c r="SHI98" s="17"/>
      <c r="SHJ98" s="17"/>
      <c r="SHK98" s="17"/>
      <c r="SHL98" s="17"/>
      <c r="SHM98" s="17"/>
      <c r="SHN98" s="17"/>
      <c r="SHO98" s="17"/>
      <c r="SHP98" s="17"/>
      <c r="SHQ98" s="17"/>
      <c r="SHR98" s="17"/>
      <c r="SHS98" s="17"/>
      <c r="SHT98" s="17"/>
      <c r="SHU98" s="17"/>
      <c r="SHV98" s="17"/>
      <c r="SHW98" s="17"/>
      <c r="SHX98" s="17"/>
      <c r="SHY98" s="17"/>
      <c r="SHZ98" s="17"/>
      <c r="SIA98" s="17"/>
      <c r="SIB98" s="17"/>
      <c r="SIC98" s="17"/>
      <c r="SID98" s="17"/>
      <c r="SIE98" s="17"/>
      <c r="SIF98" s="17"/>
      <c r="SIG98" s="17"/>
      <c r="SIH98" s="17"/>
      <c r="SII98" s="17"/>
      <c r="SIJ98" s="17"/>
      <c r="SIK98" s="17"/>
      <c r="SIL98" s="17"/>
      <c r="SIM98" s="17"/>
      <c r="SIN98" s="17"/>
      <c r="SIO98" s="17"/>
      <c r="SIP98" s="17"/>
      <c r="SIQ98" s="17"/>
      <c r="SIR98" s="17"/>
      <c r="SIS98" s="17"/>
      <c r="SIT98" s="17"/>
      <c r="SIU98" s="17"/>
      <c r="SIV98" s="17"/>
      <c r="SIW98" s="17"/>
      <c r="SIX98" s="17"/>
      <c r="SIY98" s="17"/>
      <c r="SIZ98" s="17"/>
      <c r="SJA98" s="17"/>
      <c r="SJB98" s="17"/>
      <c r="SJC98" s="17"/>
      <c r="SJD98" s="17"/>
      <c r="SJE98" s="17"/>
      <c r="SJF98" s="17"/>
      <c r="SJG98" s="17"/>
      <c r="SJH98" s="17"/>
      <c r="SJI98" s="17"/>
      <c r="SJJ98" s="17"/>
      <c r="SJK98" s="17"/>
      <c r="SJL98" s="17"/>
      <c r="SJM98" s="17"/>
      <c r="SJN98" s="17"/>
      <c r="SJO98" s="17"/>
      <c r="SJP98" s="17"/>
      <c r="SJQ98" s="17"/>
      <c r="SJR98" s="17"/>
      <c r="SJS98" s="17"/>
      <c r="SJT98" s="17"/>
      <c r="SJU98" s="17"/>
      <c r="SJV98" s="17"/>
      <c r="SJW98" s="17"/>
      <c r="SJX98" s="17"/>
      <c r="SJY98" s="17"/>
      <c r="SJZ98" s="17"/>
      <c r="SKA98" s="17"/>
      <c r="SKB98" s="17"/>
      <c r="SKC98" s="17"/>
      <c r="SKD98" s="17"/>
      <c r="SKE98" s="17"/>
      <c r="SKF98" s="17"/>
      <c r="SKG98" s="17"/>
      <c r="SKH98" s="17"/>
      <c r="SKI98" s="17"/>
      <c r="SKJ98" s="17"/>
      <c r="SKK98" s="17"/>
      <c r="SKL98" s="17"/>
      <c r="SKM98" s="17"/>
      <c r="SKN98" s="17"/>
      <c r="SKO98" s="17"/>
      <c r="SKP98" s="17"/>
      <c r="SKQ98" s="17"/>
      <c r="SKR98" s="17"/>
      <c r="SKS98" s="17"/>
      <c r="SKT98" s="17"/>
      <c r="SKU98" s="17"/>
      <c r="SKV98" s="17"/>
      <c r="SKW98" s="17"/>
      <c r="SKX98" s="17"/>
      <c r="SKY98" s="17"/>
      <c r="SKZ98" s="17"/>
      <c r="SLA98" s="17"/>
      <c r="SLB98" s="17"/>
      <c r="SLC98" s="17"/>
      <c r="SLD98" s="17"/>
      <c r="SLE98" s="17"/>
      <c r="SLF98" s="17"/>
      <c r="SLG98" s="17"/>
      <c r="SLH98" s="17"/>
      <c r="SLI98" s="17"/>
      <c r="SLJ98" s="17"/>
      <c r="SLK98" s="17"/>
      <c r="SLL98" s="17"/>
      <c r="SLM98" s="17"/>
      <c r="SLN98" s="17"/>
      <c r="SLO98" s="17"/>
      <c r="SLP98" s="17"/>
      <c r="SLQ98" s="17"/>
      <c r="SLR98" s="17"/>
      <c r="SLS98" s="17"/>
      <c r="SLT98" s="17"/>
      <c r="SLU98" s="17"/>
      <c r="SLV98" s="17"/>
      <c r="SLW98" s="17"/>
      <c r="SLX98" s="17"/>
      <c r="SLY98" s="17"/>
      <c r="SLZ98" s="17"/>
      <c r="SMA98" s="17"/>
      <c r="SMB98" s="17"/>
      <c r="SMC98" s="17"/>
      <c r="SMD98" s="17"/>
      <c r="SME98" s="17"/>
      <c r="SMF98" s="17"/>
      <c r="SMG98" s="17"/>
      <c r="SMH98" s="17"/>
      <c r="SMI98" s="17"/>
      <c r="SMJ98" s="17"/>
      <c r="SMK98" s="17"/>
      <c r="SML98" s="17"/>
      <c r="SMM98" s="17"/>
      <c r="SMN98" s="17"/>
      <c r="SMO98" s="17"/>
      <c r="SMP98" s="17"/>
      <c r="SMQ98" s="17"/>
      <c r="SMR98" s="17"/>
      <c r="SMS98" s="17"/>
      <c r="SMT98" s="17"/>
      <c r="SMU98" s="17"/>
      <c r="SMV98" s="17"/>
      <c r="SMW98" s="17"/>
      <c r="SMX98" s="17"/>
      <c r="SMY98" s="17"/>
      <c r="SMZ98" s="17"/>
      <c r="SNA98" s="17"/>
      <c r="SNB98" s="17"/>
      <c r="SNC98" s="17"/>
      <c r="SND98" s="17"/>
      <c r="SNE98" s="17"/>
      <c r="SNF98" s="17"/>
      <c r="SNG98" s="17"/>
      <c r="SNH98" s="17"/>
      <c r="SNI98" s="17"/>
      <c r="SNJ98" s="17"/>
      <c r="SNK98" s="17"/>
      <c r="SNL98" s="17"/>
      <c r="SNM98" s="17"/>
      <c r="SNN98" s="17"/>
      <c r="SNO98" s="17"/>
      <c r="SNP98" s="17"/>
      <c r="SNQ98" s="17"/>
      <c r="SNR98" s="17"/>
      <c r="SNS98" s="17"/>
      <c r="SNT98" s="17"/>
      <c r="SNU98" s="17"/>
      <c r="SNV98" s="17"/>
      <c r="SNW98" s="17"/>
      <c r="SNX98" s="17"/>
      <c r="SNY98" s="17"/>
      <c r="SNZ98" s="17"/>
      <c r="SOA98" s="17"/>
      <c r="SOB98" s="17"/>
      <c r="SOC98" s="17"/>
      <c r="SOD98" s="17"/>
      <c r="SOE98" s="17"/>
      <c r="SOF98" s="17"/>
      <c r="SOG98" s="17"/>
      <c r="SOH98" s="17"/>
      <c r="SOI98" s="17"/>
      <c r="SOJ98" s="17"/>
      <c r="SOK98" s="17"/>
      <c r="SOL98" s="17"/>
      <c r="SOM98" s="17"/>
      <c r="SON98" s="17"/>
      <c r="SOO98" s="17"/>
      <c r="SOP98" s="17"/>
      <c r="SOQ98" s="17"/>
      <c r="SOR98" s="17"/>
      <c r="SOS98" s="17"/>
      <c r="SOT98" s="17"/>
      <c r="SOU98" s="17"/>
      <c r="SOV98" s="17"/>
      <c r="SOW98" s="17"/>
      <c r="SOX98" s="17"/>
      <c r="SOY98" s="17"/>
      <c r="SOZ98" s="17"/>
      <c r="SPA98" s="17"/>
      <c r="SPB98" s="17"/>
      <c r="SPC98" s="17"/>
      <c r="SPD98" s="17"/>
      <c r="SPE98" s="17"/>
      <c r="SPF98" s="17"/>
      <c r="SPG98" s="17"/>
      <c r="SPH98" s="17"/>
      <c r="SPI98" s="17"/>
      <c r="SPJ98" s="17"/>
      <c r="SPK98" s="17"/>
      <c r="SPL98" s="17"/>
      <c r="SPM98" s="17"/>
      <c r="SPN98" s="17"/>
      <c r="SPO98" s="17"/>
      <c r="SPP98" s="17"/>
      <c r="SPQ98" s="17"/>
      <c r="SPR98" s="17"/>
      <c r="SPS98" s="17"/>
      <c r="SPT98" s="17"/>
      <c r="SPU98" s="17"/>
      <c r="SPV98" s="17"/>
      <c r="SPW98" s="17"/>
      <c r="SPX98" s="17"/>
      <c r="SPY98" s="17"/>
      <c r="SPZ98" s="17"/>
      <c r="SQA98" s="17"/>
      <c r="SQB98" s="17"/>
      <c r="SQC98" s="17"/>
      <c r="SQD98" s="17"/>
      <c r="SQE98" s="17"/>
      <c r="SQF98" s="17"/>
      <c r="SQG98" s="17"/>
      <c r="SQH98" s="17"/>
      <c r="SQI98" s="17"/>
      <c r="SQJ98" s="17"/>
      <c r="SQK98" s="17"/>
      <c r="SQL98" s="17"/>
      <c r="SQM98" s="17"/>
      <c r="SQN98" s="17"/>
      <c r="SQO98" s="17"/>
      <c r="SQP98" s="17"/>
      <c r="SQQ98" s="17"/>
      <c r="SQR98" s="17"/>
      <c r="SQS98" s="17"/>
      <c r="SQT98" s="17"/>
      <c r="SQU98" s="17"/>
      <c r="SQV98" s="17"/>
      <c r="SQW98" s="17"/>
      <c r="SQX98" s="17"/>
      <c r="SQY98" s="17"/>
      <c r="SQZ98" s="17"/>
      <c r="SRA98" s="17"/>
      <c r="SRB98" s="17"/>
      <c r="SRC98" s="17"/>
      <c r="SRD98" s="17"/>
      <c r="SRE98" s="17"/>
      <c r="SRF98" s="17"/>
      <c r="SRG98" s="17"/>
      <c r="SRH98" s="17"/>
      <c r="SRI98" s="17"/>
      <c r="SRJ98" s="17"/>
      <c r="SRK98" s="17"/>
      <c r="SRL98" s="17"/>
      <c r="SRM98" s="17"/>
      <c r="SRN98" s="17"/>
      <c r="SRO98" s="17"/>
      <c r="SRP98" s="17"/>
      <c r="SRQ98" s="17"/>
      <c r="SRR98" s="17"/>
      <c r="SRS98" s="17"/>
      <c r="SRT98" s="17"/>
      <c r="SRU98" s="17"/>
      <c r="SRV98" s="17"/>
      <c r="SRW98" s="17"/>
      <c r="SRX98" s="17"/>
      <c r="SRY98" s="17"/>
      <c r="SRZ98" s="17"/>
      <c r="SSA98" s="17"/>
      <c r="SSB98" s="17"/>
      <c r="SSC98" s="17"/>
      <c r="SSD98" s="17"/>
      <c r="SSE98" s="17"/>
      <c r="SSF98" s="17"/>
      <c r="SSG98" s="17"/>
      <c r="SSH98" s="17"/>
      <c r="SSI98" s="17"/>
      <c r="SSJ98" s="17"/>
      <c r="SSK98" s="17"/>
      <c r="SSL98" s="17"/>
      <c r="SSM98" s="17"/>
      <c r="SSN98" s="17"/>
      <c r="SSO98" s="17"/>
      <c r="SSP98" s="17"/>
      <c r="SSQ98" s="17"/>
      <c r="SSR98" s="17"/>
      <c r="SSS98" s="17"/>
      <c r="SST98" s="17"/>
      <c r="SSU98" s="17"/>
      <c r="SSV98" s="17"/>
      <c r="SSW98" s="17"/>
      <c r="SSX98" s="17"/>
      <c r="SSY98" s="17"/>
      <c r="SSZ98" s="17"/>
      <c r="STA98" s="17"/>
      <c r="STB98" s="17"/>
      <c r="STC98" s="17"/>
      <c r="STD98" s="17"/>
      <c r="STE98" s="17"/>
      <c r="STF98" s="17"/>
      <c r="STG98" s="17"/>
      <c r="STH98" s="17"/>
      <c r="STI98" s="17"/>
      <c r="STJ98" s="17"/>
      <c r="STK98" s="17"/>
      <c r="STL98" s="17"/>
      <c r="STM98" s="17"/>
      <c r="STN98" s="17"/>
      <c r="STO98" s="17"/>
      <c r="STP98" s="17"/>
      <c r="STQ98" s="17"/>
      <c r="STR98" s="17"/>
      <c r="STS98" s="17"/>
      <c r="STT98" s="17"/>
      <c r="STU98" s="17"/>
      <c r="STV98" s="17"/>
      <c r="STW98" s="17"/>
      <c r="STX98" s="17"/>
      <c r="STY98" s="17"/>
      <c r="STZ98" s="17"/>
      <c r="SUA98" s="17"/>
      <c r="SUB98" s="17"/>
      <c r="SUC98" s="17"/>
      <c r="SUD98" s="17"/>
      <c r="SUE98" s="17"/>
      <c r="SUF98" s="17"/>
      <c r="SUG98" s="17"/>
      <c r="SUH98" s="17"/>
      <c r="SUI98" s="17"/>
      <c r="SUJ98" s="17"/>
      <c r="SUK98" s="17"/>
      <c r="SUL98" s="17"/>
      <c r="SUM98" s="17"/>
      <c r="SUN98" s="17"/>
      <c r="SUO98" s="17"/>
      <c r="SUP98" s="17"/>
      <c r="SUQ98" s="17"/>
      <c r="SUR98" s="17"/>
      <c r="SUS98" s="17"/>
      <c r="SUT98" s="17"/>
      <c r="SUU98" s="17"/>
      <c r="SUV98" s="17"/>
      <c r="SUW98" s="17"/>
      <c r="SUX98" s="17"/>
      <c r="SUY98" s="17"/>
      <c r="SUZ98" s="17"/>
      <c r="SVA98" s="17"/>
      <c r="SVB98" s="17"/>
      <c r="SVC98" s="17"/>
      <c r="SVD98" s="17"/>
      <c r="SVE98" s="17"/>
      <c r="SVF98" s="17"/>
      <c r="SVG98" s="17"/>
      <c r="SVH98" s="17"/>
      <c r="SVI98" s="17"/>
      <c r="SVJ98" s="17"/>
      <c r="SVK98" s="17"/>
      <c r="SVL98" s="17"/>
      <c r="SVM98" s="17"/>
      <c r="SVN98" s="17"/>
      <c r="SVO98" s="17"/>
      <c r="SVP98" s="17"/>
      <c r="SVQ98" s="17"/>
      <c r="SVR98" s="17"/>
      <c r="SVS98" s="17"/>
      <c r="SVT98" s="17"/>
      <c r="SVU98" s="17"/>
      <c r="SVV98" s="17"/>
      <c r="SVW98" s="17"/>
      <c r="SVX98" s="17"/>
      <c r="SVY98" s="17"/>
      <c r="SVZ98" s="17"/>
      <c r="SWA98" s="17"/>
      <c r="SWB98" s="17"/>
      <c r="SWC98" s="17"/>
      <c r="SWD98" s="17"/>
      <c r="SWE98" s="17"/>
      <c r="SWF98" s="17"/>
      <c r="SWG98" s="17"/>
      <c r="SWH98" s="17"/>
      <c r="SWI98" s="17"/>
      <c r="SWJ98" s="17"/>
      <c r="SWK98" s="17"/>
      <c r="SWL98" s="17"/>
      <c r="SWM98" s="17"/>
      <c r="SWN98" s="17"/>
      <c r="SWO98" s="17"/>
      <c r="SWP98" s="17"/>
      <c r="SWQ98" s="17"/>
      <c r="SWR98" s="17"/>
      <c r="SWS98" s="17"/>
      <c r="SWT98" s="17"/>
      <c r="SWU98" s="17"/>
      <c r="SWV98" s="17"/>
      <c r="SWW98" s="17"/>
      <c r="SWX98" s="17"/>
      <c r="SWY98" s="17"/>
      <c r="SWZ98" s="17"/>
      <c r="SXA98" s="17"/>
      <c r="SXB98" s="17"/>
      <c r="SXC98" s="17"/>
      <c r="SXD98" s="17"/>
      <c r="SXE98" s="17"/>
      <c r="SXF98" s="17"/>
      <c r="SXG98" s="17"/>
      <c r="SXH98" s="17"/>
      <c r="SXI98" s="17"/>
      <c r="SXJ98" s="17"/>
      <c r="SXK98" s="17"/>
      <c r="SXL98" s="17"/>
      <c r="SXM98" s="17"/>
      <c r="SXN98" s="17"/>
      <c r="SXO98" s="17"/>
      <c r="SXP98" s="17"/>
      <c r="SXQ98" s="17"/>
      <c r="SXR98" s="17"/>
      <c r="SXS98" s="17"/>
      <c r="SXT98" s="17"/>
      <c r="SXU98" s="17"/>
      <c r="SXV98" s="17"/>
      <c r="SXW98" s="17"/>
      <c r="SXX98" s="17"/>
      <c r="SXY98" s="17"/>
      <c r="SXZ98" s="17"/>
      <c r="SYA98" s="17"/>
      <c r="SYB98" s="17"/>
      <c r="SYC98" s="17"/>
      <c r="SYD98" s="17"/>
      <c r="SYE98" s="17"/>
      <c r="SYF98" s="17"/>
      <c r="SYG98" s="17"/>
      <c r="SYH98" s="17"/>
      <c r="SYI98" s="17"/>
      <c r="SYJ98" s="17"/>
      <c r="SYK98" s="17"/>
      <c r="SYL98" s="17"/>
      <c r="SYM98" s="17"/>
      <c r="SYN98" s="17"/>
      <c r="SYO98" s="17"/>
      <c r="SYP98" s="17"/>
      <c r="SYQ98" s="17"/>
      <c r="SYR98" s="17"/>
      <c r="SYS98" s="17"/>
      <c r="SYT98" s="17"/>
      <c r="SYU98" s="17"/>
      <c r="SYV98" s="17"/>
      <c r="SYW98" s="17"/>
      <c r="SYX98" s="17"/>
      <c r="SYY98" s="17"/>
      <c r="SYZ98" s="17"/>
      <c r="SZA98" s="17"/>
      <c r="SZB98" s="17"/>
      <c r="SZC98" s="17"/>
      <c r="SZD98" s="17"/>
      <c r="SZE98" s="17"/>
      <c r="SZF98" s="17"/>
      <c r="SZG98" s="17"/>
      <c r="SZH98" s="17"/>
      <c r="SZI98" s="17"/>
      <c r="SZJ98" s="17"/>
      <c r="SZK98" s="17"/>
      <c r="SZL98" s="17"/>
      <c r="SZM98" s="17"/>
      <c r="SZN98" s="17"/>
      <c r="SZO98" s="17"/>
      <c r="SZP98" s="17"/>
      <c r="SZQ98" s="17"/>
      <c r="SZR98" s="17"/>
      <c r="SZS98" s="17"/>
      <c r="SZT98" s="17"/>
      <c r="SZU98" s="17"/>
      <c r="SZV98" s="17"/>
      <c r="SZW98" s="17"/>
      <c r="SZX98" s="17"/>
      <c r="SZY98" s="17"/>
      <c r="SZZ98" s="17"/>
      <c r="TAA98" s="17"/>
      <c r="TAB98" s="17"/>
      <c r="TAC98" s="17"/>
      <c r="TAD98" s="17"/>
      <c r="TAE98" s="17"/>
      <c r="TAF98" s="17"/>
      <c r="TAG98" s="17"/>
      <c r="TAH98" s="17"/>
      <c r="TAI98" s="17"/>
      <c r="TAJ98" s="17"/>
      <c r="TAK98" s="17"/>
      <c r="TAL98" s="17"/>
      <c r="TAM98" s="17"/>
      <c r="TAN98" s="17"/>
      <c r="TAO98" s="17"/>
      <c r="TAP98" s="17"/>
      <c r="TAQ98" s="17"/>
      <c r="TAR98" s="17"/>
      <c r="TAS98" s="17"/>
      <c r="TAT98" s="17"/>
      <c r="TAU98" s="17"/>
      <c r="TAV98" s="17"/>
      <c r="TAW98" s="17"/>
      <c r="TAX98" s="17"/>
      <c r="TAY98" s="17"/>
      <c r="TAZ98" s="17"/>
      <c r="TBA98" s="17"/>
      <c r="TBB98" s="17"/>
      <c r="TBC98" s="17"/>
      <c r="TBD98" s="17"/>
      <c r="TBE98" s="17"/>
      <c r="TBF98" s="17"/>
      <c r="TBG98" s="17"/>
      <c r="TBH98" s="17"/>
      <c r="TBI98" s="17"/>
      <c r="TBJ98" s="17"/>
      <c r="TBK98" s="17"/>
      <c r="TBL98" s="17"/>
      <c r="TBM98" s="17"/>
      <c r="TBN98" s="17"/>
      <c r="TBO98" s="17"/>
      <c r="TBP98" s="17"/>
      <c r="TBQ98" s="17"/>
      <c r="TBR98" s="17"/>
      <c r="TBS98" s="17"/>
      <c r="TBT98" s="17"/>
      <c r="TBU98" s="17"/>
      <c r="TBV98" s="17"/>
      <c r="TBW98" s="17"/>
      <c r="TBX98" s="17"/>
      <c r="TBY98" s="17"/>
      <c r="TBZ98" s="17"/>
      <c r="TCA98" s="17"/>
      <c r="TCB98" s="17"/>
      <c r="TCC98" s="17"/>
      <c r="TCD98" s="17"/>
      <c r="TCE98" s="17"/>
      <c r="TCF98" s="17"/>
      <c r="TCG98" s="17"/>
      <c r="TCH98" s="17"/>
      <c r="TCI98" s="17"/>
      <c r="TCJ98" s="17"/>
      <c r="TCK98" s="17"/>
      <c r="TCL98" s="17"/>
      <c r="TCM98" s="17"/>
      <c r="TCN98" s="17"/>
      <c r="TCO98" s="17"/>
      <c r="TCP98" s="17"/>
      <c r="TCQ98" s="17"/>
      <c r="TCR98" s="17"/>
      <c r="TCS98" s="17"/>
      <c r="TCT98" s="17"/>
      <c r="TCU98" s="17"/>
      <c r="TCV98" s="17"/>
      <c r="TCW98" s="17"/>
      <c r="TCX98" s="17"/>
      <c r="TCY98" s="17"/>
      <c r="TCZ98" s="17"/>
      <c r="TDA98" s="17"/>
      <c r="TDB98" s="17"/>
      <c r="TDC98" s="17"/>
      <c r="TDD98" s="17"/>
      <c r="TDE98" s="17"/>
      <c r="TDF98" s="17"/>
      <c r="TDG98" s="17"/>
      <c r="TDH98" s="17"/>
      <c r="TDI98" s="17"/>
      <c r="TDJ98" s="17"/>
      <c r="TDK98" s="17"/>
      <c r="TDL98" s="17"/>
      <c r="TDM98" s="17"/>
      <c r="TDN98" s="17"/>
      <c r="TDO98" s="17"/>
      <c r="TDP98" s="17"/>
      <c r="TDQ98" s="17"/>
      <c r="TDR98" s="17"/>
      <c r="TDS98" s="17"/>
      <c r="TDT98" s="17"/>
      <c r="TDU98" s="17"/>
      <c r="TDV98" s="17"/>
      <c r="TDW98" s="17"/>
      <c r="TDX98" s="17"/>
      <c r="TDY98" s="17"/>
      <c r="TDZ98" s="17"/>
      <c r="TEA98" s="17"/>
      <c r="TEB98" s="17"/>
      <c r="TEC98" s="17"/>
      <c r="TED98" s="17"/>
      <c r="TEE98" s="17"/>
      <c r="TEF98" s="17"/>
      <c r="TEG98" s="17"/>
      <c r="TEH98" s="17"/>
      <c r="TEI98" s="17"/>
      <c r="TEJ98" s="17"/>
      <c r="TEK98" s="17"/>
      <c r="TEL98" s="17"/>
      <c r="TEM98" s="17"/>
      <c r="TEN98" s="17"/>
      <c r="TEO98" s="17"/>
      <c r="TEP98" s="17"/>
      <c r="TEQ98" s="17"/>
      <c r="TER98" s="17"/>
      <c r="TES98" s="17"/>
      <c r="TET98" s="17"/>
      <c r="TEU98" s="17"/>
      <c r="TEV98" s="17"/>
      <c r="TEW98" s="17"/>
      <c r="TEX98" s="17"/>
      <c r="TEY98" s="17"/>
      <c r="TEZ98" s="17"/>
      <c r="TFA98" s="17"/>
      <c r="TFB98" s="17"/>
      <c r="TFC98" s="17"/>
      <c r="TFD98" s="17"/>
      <c r="TFE98" s="17"/>
      <c r="TFF98" s="17"/>
      <c r="TFG98" s="17"/>
      <c r="TFH98" s="17"/>
      <c r="TFI98" s="17"/>
      <c r="TFJ98" s="17"/>
      <c r="TFK98" s="17"/>
      <c r="TFL98" s="17"/>
      <c r="TFM98" s="17"/>
      <c r="TFN98" s="17"/>
      <c r="TFO98" s="17"/>
      <c r="TFP98" s="17"/>
      <c r="TFQ98" s="17"/>
      <c r="TFR98" s="17"/>
      <c r="TFS98" s="17"/>
      <c r="TFT98" s="17"/>
      <c r="TFU98" s="17"/>
      <c r="TFV98" s="17"/>
      <c r="TFW98" s="17"/>
      <c r="TFX98" s="17"/>
      <c r="TFY98" s="17"/>
      <c r="TFZ98" s="17"/>
      <c r="TGA98" s="17"/>
      <c r="TGB98" s="17"/>
      <c r="TGC98" s="17"/>
      <c r="TGD98" s="17"/>
      <c r="TGE98" s="17"/>
      <c r="TGF98" s="17"/>
      <c r="TGG98" s="17"/>
      <c r="TGH98" s="17"/>
      <c r="TGI98" s="17"/>
      <c r="TGJ98" s="17"/>
      <c r="TGK98" s="17"/>
      <c r="TGL98" s="17"/>
      <c r="TGM98" s="17"/>
      <c r="TGN98" s="17"/>
      <c r="TGO98" s="17"/>
      <c r="TGP98" s="17"/>
      <c r="TGQ98" s="17"/>
      <c r="TGR98" s="17"/>
      <c r="TGS98" s="17"/>
      <c r="TGT98" s="17"/>
      <c r="TGU98" s="17"/>
      <c r="TGV98" s="17"/>
      <c r="TGW98" s="17"/>
      <c r="TGX98" s="17"/>
      <c r="TGY98" s="17"/>
      <c r="TGZ98" s="17"/>
      <c r="THA98" s="17"/>
      <c r="THB98" s="17"/>
      <c r="THC98" s="17"/>
      <c r="THD98" s="17"/>
      <c r="THE98" s="17"/>
      <c r="THF98" s="17"/>
      <c r="THG98" s="17"/>
      <c r="THH98" s="17"/>
      <c r="THI98" s="17"/>
      <c r="THJ98" s="17"/>
      <c r="THK98" s="17"/>
      <c r="THL98" s="17"/>
      <c r="THM98" s="17"/>
      <c r="THN98" s="17"/>
      <c r="THO98" s="17"/>
      <c r="THP98" s="17"/>
      <c r="THQ98" s="17"/>
      <c r="THR98" s="17"/>
      <c r="THS98" s="17"/>
      <c r="THT98" s="17"/>
      <c r="THU98" s="17"/>
      <c r="THV98" s="17"/>
      <c r="THW98" s="17"/>
      <c r="THX98" s="17"/>
      <c r="THY98" s="17"/>
      <c r="THZ98" s="17"/>
      <c r="TIA98" s="17"/>
      <c r="TIB98" s="17"/>
      <c r="TIC98" s="17"/>
      <c r="TID98" s="17"/>
      <c r="TIE98" s="17"/>
      <c r="TIF98" s="17"/>
      <c r="TIG98" s="17"/>
      <c r="TIH98" s="17"/>
      <c r="TII98" s="17"/>
      <c r="TIJ98" s="17"/>
      <c r="TIK98" s="17"/>
      <c r="TIL98" s="17"/>
      <c r="TIM98" s="17"/>
      <c r="TIN98" s="17"/>
      <c r="TIO98" s="17"/>
      <c r="TIP98" s="17"/>
      <c r="TIQ98" s="17"/>
      <c r="TIR98" s="17"/>
      <c r="TIS98" s="17"/>
      <c r="TIT98" s="17"/>
      <c r="TIU98" s="17"/>
      <c r="TIV98" s="17"/>
      <c r="TIW98" s="17"/>
      <c r="TIX98" s="17"/>
      <c r="TIY98" s="17"/>
      <c r="TIZ98" s="17"/>
      <c r="TJA98" s="17"/>
      <c r="TJB98" s="17"/>
      <c r="TJC98" s="17"/>
      <c r="TJD98" s="17"/>
      <c r="TJE98" s="17"/>
      <c r="TJF98" s="17"/>
      <c r="TJG98" s="17"/>
      <c r="TJH98" s="17"/>
      <c r="TJI98" s="17"/>
      <c r="TJJ98" s="17"/>
      <c r="TJK98" s="17"/>
      <c r="TJL98" s="17"/>
      <c r="TJM98" s="17"/>
      <c r="TJN98" s="17"/>
      <c r="TJO98" s="17"/>
      <c r="TJP98" s="17"/>
      <c r="TJQ98" s="17"/>
      <c r="TJR98" s="17"/>
      <c r="TJS98" s="17"/>
      <c r="TJT98" s="17"/>
      <c r="TJU98" s="17"/>
      <c r="TJV98" s="17"/>
      <c r="TJW98" s="17"/>
      <c r="TJX98" s="17"/>
      <c r="TJY98" s="17"/>
      <c r="TJZ98" s="17"/>
      <c r="TKA98" s="17"/>
      <c r="TKB98" s="17"/>
      <c r="TKC98" s="17"/>
      <c r="TKD98" s="17"/>
      <c r="TKE98" s="17"/>
      <c r="TKF98" s="17"/>
      <c r="TKG98" s="17"/>
      <c r="TKH98" s="17"/>
      <c r="TKI98" s="17"/>
      <c r="TKJ98" s="17"/>
      <c r="TKK98" s="17"/>
      <c r="TKL98" s="17"/>
      <c r="TKM98" s="17"/>
      <c r="TKN98" s="17"/>
      <c r="TKO98" s="17"/>
      <c r="TKP98" s="17"/>
      <c r="TKQ98" s="17"/>
      <c r="TKR98" s="17"/>
      <c r="TKS98" s="17"/>
      <c r="TKT98" s="17"/>
      <c r="TKU98" s="17"/>
      <c r="TKV98" s="17"/>
      <c r="TKW98" s="17"/>
      <c r="TKX98" s="17"/>
      <c r="TKY98" s="17"/>
      <c r="TKZ98" s="17"/>
      <c r="TLA98" s="17"/>
      <c r="TLB98" s="17"/>
      <c r="TLC98" s="17"/>
      <c r="TLD98" s="17"/>
      <c r="TLE98" s="17"/>
      <c r="TLF98" s="17"/>
      <c r="TLG98" s="17"/>
      <c r="TLH98" s="17"/>
      <c r="TLI98" s="17"/>
      <c r="TLJ98" s="17"/>
      <c r="TLK98" s="17"/>
      <c r="TLL98" s="17"/>
      <c r="TLM98" s="17"/>
      <c r="TLN98" s="17"/>
      <c r="TLO98" s="17"/>
      <c r="TLP98" s="17"/>
      <c r="TLQ98" s="17"/>
      <c r="TLR98" s="17"/>
      <c r="TLS98" s="17"/>
      <c r="TLT98" s="17"/>
      <c r="TLU98" s="17"/>
      <c r="TLV98" s="17"/>
      <c r="TLW98" s="17"/>
      <c r="TLX98" s="17"/>
      <c r="TLY98" s="17"/>
      <c r="TLZ98" s="17"/>
      <c r="TMA98" s="17"/>
      <c r="TMB98" s="17"/>
      <c r="TMC98" s="17"/>
      <c r="TMD98" s="17"/>
      <c r="TME98" s="17"/>
      <c r="TMF98" s="17"/>
      <c r="TMG98" s="17"/>
      <c r="TMH98" s="17"/>
      <c r="TMI98" s="17"/>
      <c r="TMJ98" s="17"/>
      <c r="TMK98" s="17"/>
      <c r="TML98" s="17"/>
      <c r="TMM98" s="17"/>
      <c r="TMN98" s="17"/>
      <c r="TMO98" s="17"/>
      <c r="TMP98" s="17"/>
      <c r="TMQ98" s="17"/>
      <c r="TMR98" s="17"/>
      <c r="TMS98" s="17"/>
      <c r="TMT98" s="17"/>
      <c r="TMU98" s="17"/>
      <c r="TMV98" s="17"/>
      <c r="TMW98" s="17"/>
      <c r="TMX98" s="17"/>
      <c r="TMY98" s="17"/>
      <c r="TMZ98" s="17"/>
      <c r="TNA98" s="17"/>
      <c r="TNB98" s="17"/>
      <c r="TNC98" s="17"/>
      <c r="TND98" s="17"/>
      <c r="TNE98" s="17"/>
      <c r="TNF98" s="17"/>
      <c r="TNG98" s="17"/>
      <c r="TNH98" s="17"/>
      <c r="TNI98" s="17"/>
      <c r="TNJ98" s="17"/>
      <c r="TNK98" s="17"/>
      <c r="TNL98" s="17"/>
      <c r="TNM98" s="17"/>
      <c r="TNN98" s="17"/>
      <c r="TNO98" s="17"/>
      <c r="TNP98" s="17"/>
      <c r="TNQ98" s="17"/>
      <c r="TNR98" s="17"/>
      <c r="TNS98" s="17"/>
      <c r="TNT98" s="17"/>
      <c r="TNU98" s="17"/>
      <c r="TNV98" s="17"/>
      <c r="TNW98" s="17"/>
      <c r="TNX98" s="17"/>
      <c r="TNY98" s="17"/>
      <c r="TNZ98" s="17"/>
      <c r="TOA98" s="17"/>
      <c r="TOB98" s="17"/>
      <c r="TOC98" s="17"/>
      <c r="TOD98" s="17"/>
      <c r="TOE98" s="17"/>
      <c r="TOF98" s="17"/>
      <c r="TOG98" s="17"/>
      <c r="TOH98" s="17"/>
      <c r="TOI98" s="17"/>
      <c r="TOJ98" s="17"/>
      <c r="TOK98" s="17"/>
      <c r="TOL98" s="17"/>
      <c r="TOM98" s="17"/>
      <c r="TON98" s="17"/>
      <c r="TOO98" s="17"/>
      <c r="TOP98" s="17"/>
      <c r="TOQ98" s="17"/>
      <c r="TOR98" s="17"/>
      <c r="TOS98" s="17"/>
      <c r="TOT98" s="17"/>
      <c r="TOU98" s="17"/>
      <c r="TOV98" s="17"/>
      <c r="TOW98" s="17"/>
      <c r="TOX98" s="17"/>
      <c r="TOY98" s="17"/>
      <c r="TOZ98" s="17"/>
      <c r="TPA98" s="17"/>
      <c r="TPB98" s="17"/>
      <c r="TPC98" s="17"/>
      <c r="TPD98" s="17"/>
      <c r="TPE98" s="17"/>
      <c r="TPF98" s="17"/>
      <c r="TPG98" s="17"/>
      <c r="TPH98" s="17"/>
      <c r="TPI98" s="17"/>
      <c r="TPJ98" s="17"/>
      <c r="TPK98" s="17"/>
      <c r="TPL98" s="17"/>
      <c r="TPM98" s="17"/>
      <c r="TPN98" s="17"/>
      <c r="TPO98" s="17"/>
      <c r="TPP98" s="17"/>
      <c r="TPQ98" s="17"/>
      <c r="TPR98" s="17"/>
      <c r="TPS98" s="17"/>
      <c r="TPT98" s="17"/>
      <c r="TPU98" s="17"/>
      <c r="TPV98" s="17"/>
      <c r="TPW98" s="17"/>
      <c r="TPX98" s="17"/>
      <c r="TPY98" s="17"/>
      <c r="TPZ98" s="17"/>
      <c r="TQA98" s="17"/>
      <c r="TQB98" s="17"/>
      <c r="TQC98" s="17"/>
      <c r="TQD98" s="17"/>
      <c r="TQE98" s="17"/>
      <c r="TQF98" s="17"/>
      <c r="TQG98" s="17"/>
      <c r="TQH98" s="17"/>
      <c r="TQI98" s="17"/>
      <c r="TQJ98" s="17"/>
      <c r="TQK98" s="17"/>
      <c r="TQL98" s="17"/>
      <c r="TQM98" s="17"/>
      <c r="TQN98" s="17"/>
      <c r="TQO98" s="17"/>
      <c r="TQP98" s="17"/>
      <c r="TQQ98" s="17"/>
      <c r="TQR98" s="17"/>
      <c r="TQS98" s="17"/>
      <c r="TQT98" s="17"/>
      <c r="TQU98" s="17"/>
      <c r="TQV98" s="17"/>
      <c r="TQW98" s="17"/>
      <c r="TQX98" s="17"/>
      <c r="TQY98" s="17"/>
      <c r="TQZ98" s="17"/>
      <c r="TRA98" s="17"/>
      <c r="TRB98" s="17"/>
      <c r="TRC98" s="17"/>
      <c r="TRD98" s="17"/>
      <c r="TRE98" s="17"/>
      <c r="TRF98" s="17"/>
      <c r="TRG98" s="17"/>
      <c r="TRH98" s="17"/>
      <c r="TRI98" s="17"/>
      <c r="TRJ98" s="17"/>
      <c r="TRK98" s="17"/>
      <c r="TRL98" s="17"/>
      <c r="TRM98" s="17"/>
      <c r="TRN98" s="17"/>
      <c r="TRO98" s="17"/>
      <c r="TRP98" s="17"/>
      <c r="TRQ98" s="17"/>
      <c r="TRR98" s="17"/>
      <c r="TRS98" s="17"/>
      <c r="TRT98" s="17"/>
      <c r="TRU98" s="17"/>
      <c r="TRV98" s="17"/>
      <c r="TRW98" s="17"/>
      <c r="TRX98" s="17"/>
      <c r="TRY98" s="17"/>
      <c r="TRZ98" s="17"/>
      <c r="TSA98" s="17"/>
      <c r="TSB98" s="17"/>
      <c r="TSC98" s="17"/>
      <c r="TSD98" s="17"/>
      <c r="TSE98" s="17"/>
      <c r="TSF98" s="17"/>
      <c r="TSG98" s="17"/>
      <c r="TSH98" s="17"/>
      <c r="TSI98" s="17"/>
      <c r="TSJ98" s="17"/>
      <c r="TSK98" s="17"/>
      <c r="TSL98" s="17"/>
      <c r="TSM98" s="17"/>
      <c r="TSN98" s="17"/>
      <c r="TSO98" s="17"/>
      <c r="TSP98" s="17"/>
      <c r="TSQ98" s="17"/>
      <c r="TSR98" s="17"/>
      <c r="TSS98" s="17"/>
      <c r="TST98" s="17"/>
      <c r="TSU98" s="17"/>
      <c r="TSV98" s="17"/>
      <c r="TSW98" s="17"/>
      <c r="TSX98" s="17"/>
      <c r="TSY98" s="17"/>
      <c r="TSZ98" s="17"/>
      <c r="TTA98" s="17"/>
      <c r="TTB98" s="17"/>
      <c r="TTC98" s="17"/>
      <c r="TTD98" s="17"/>
      <c r="TTE98" s="17"/>
      <c r="TTF98" s="17"/>
      <c r="TTG98" s="17"/>
      <c r="TTH98" s="17"/>
      <c r="TTI98" s="17"/>
      <c r="TTJ98" s="17"/>
      <c r="TTK98" s="17"/>
      <c r="TTL98" s="17"/>
      <c r="TTM98" s="17"/>
      <c r="TTN98" s="17"/>
      <c r="TTO98" s="17"/>
      <c r="TTP98" s="17"/>
      <c r="TTQ98" s="17"/>
      <c r="TTR98" s="17"/>
      <c r="TTS98" s="17"/>
      <c r="TTT98" s="17"/>
      <c r="TTU98" s="17"/>
      <c r="TTV98" s="17"/>
      <c r="TTW98" s="17"/>
      <c r="TTX98" s="17"/>
      <c r="TTY98" s="17"/>
      <c r="TTZ98" s="17"/>
      <c r="TUA98" s="17"/>
      <c r="TUB98" s="17"/>
      <c r="TUC98" s="17"/>
      <c r="TUD98" s="17"/>
      <c r="TUE98" s="17"/>
      <c r="TUF98" s="17"/>
      <c r="TUG98" s="17"/>
      <c r="TUH98" s="17"/>
      <c r="TUI98" s="17"/>
      <c r="TUJ98" s="17"/>
      <c r="TUK98" s="17"/>
      <c r="TUL98" s="17"/>
      <c r="TUM98" s="17"/>
      <c r="TUN98" s="17"/>
      <c r="TUO98" s="17"/>
      <c r="TUP98" s="17"/>
      <c r="TUQ98" s="17"/>
      <c r="TUR98" s="17"/>
      <c r="TUS98" s="17"/>
      <c r="TUT98" s="17"/>
      <c r="TUU98" s="17"/>
      <c r="TUV98" s="17"/>
      <c r="TUW98" s="17"/>
      <c r="TUX98" s="17"/>
      <c r="TUY98" s="17"/>
      <c r="TUZ98" s="17"/>
      <c r="TVA98" s="17"/>
      <c r="TVB98" s="17"/>
      <c r="TVC98" s="17"/>
      <c r="TVD98" s="17"/>
      <c r="TVE98" s="17"/>
      <c r="TVF98" s="17"/>
      <c r="TVG98" s="17"/>
      <c r="TVH98" s="17"/>
      <c r="TVI98" s="17"/>
      <c r="TVJ98" s="17"/>
      <c r="TVK98" s="17"/>
      <c r="TVL98" s="17"/>
      <c r="TVM98" s="17"/>
      <c r="TVN98" s="17"/>
      <c r="TVO98" s="17"/>
      <c r="TVP98" s="17"/>
      <c r="TVQ98" s="17"/>
      <c r="TVR98" s="17"/>
      <c r="TVS98" s="17"/>
      <c r="TVT98" s="17"/>
      <c r="TVU98" s="17"/>
      <c r="TVV98" s="17"/>
      <c r="TVW98" s="17"/>
      <c r="TVX98" s="17"/>
      <c r="TVY98" s="17"/>
      <c r="TVZ98" s="17"/>
      <c r="TWA98" s="17"/>
      <c r="TWB98" s="17"/>
      <c r="TWC98" s="17"/>
      <c r="TWD98" s="17"/>
      <c r="TWE98" s="17"/>
      <c r="TWF98" s="17"/>
      <c r="TWG98" s="17"/>
      <c r="TWH98" s="17"/>
      <c r="TWI98" s="17"/>
      <c r="TWJ98" s="17"/>
      <c r="TWK98" s="17"/>
      <c r="TWL98" s="17"/>
      <c r="TWM98" s="17"/>
      <c r="TWN98" s="17"/>
      <c r="TWO98" s="17"/>
      <c r="TWP98" s="17"/>
      <c r="TWQ98" s="17"/>
      <c r="TWR98" s="17"/>
      <c r="TWS98" s="17"/>
      <c r="TWT98" s="17"/>
      <c r="TWU98" s="17"/>
      <c r="TWV98" s="17"/>
      <c r="TWW98" s="17"/>
      <c r="TWX98" s="17"/>
      <c r="TWY98" s="17"/>
      <c r="TWZ98" s="17"/>
      <c r="TXA98" s="17"/>
      <c r="TXB98" s="17"/>
      <c r="TXC98" s="17"/>
      <c r="TXD98" s="17"/>
      <c r="TXE98" s="17"/>
      <c r="TXF98" s="17"/>
      <c r="TXG98" s="17"/>
      <c r="TXH98" s="17"/>
      <c r="TXI98" s="17"/>
      <c r="TXJ98" s="17"/>
      <c r="TXK98" s="17"/>
      <c r="TXL98" s="17"/>
      <c r="TXM98" s="17"/>
      <c r="TXN98" s="17"/>
      <c r="TXO98" s="17"/>
      <c r="TXP98" s="17"/>
      <c r="TXQ98" s="17"/>
      <c r="TXR98" s="17"/>
      <c r="TXS98" s="17"/>
      <c r="TXT98" s="17"/>
      <c r="TXU98" s="17"/>
      <c r="TXV98" s="17"/>
      <c r="TXW98" s="17"/>
      <c r="TXX98" s="17"/>
      <c r="TXY98" s="17"/>
      <c r="TXZ98" s="17"/>
      <c r="TYA98" s="17"/>
      <c r="TYB98" s="17"/>
      <c r="TYC98" s="17"/>
      <c r="TYD98" s="17"/>
      <c r="TYE98" s="17"/>
      <c r="TYF98" s="17"/>
      <c r="TYG98" s="17"/>
      <c r="TYH98" s="17"/>
      <c r="TYI98" s="17"/>
      <c r="TYJ98" s="17"/>
      <c r="TYK98" s="17"/>
      <c r="TYL98" s="17"/>
      <c r="TYM98" s="17"/>
      <c r="TYN98" s="17"/>
      <c r="TYO98" s="17"/>
      <c r="TYP98" s="17"/>
      <c r="TYQ98" s="17"/>
      <c r="TYR98" s="17"/>
      <c r="TYS98" s="17"/>
      <c r="TYT98" s="17"/>
      <c r="TYU98" s="17"/>
      <c r="TYV98" s="17"/>
      <c r="TYW98" s="17"/>
      <c r="TYX98" s="17"/>
      <c r="TYY98" s="17"/>
      <c r="TYZ98" s="17"/>
      <c r="TZA98" s="17"/>
      <c r="TZB98" s="17"/>
      <c r="TZC98" s="17"/>
      <c r="TZD98" s="17"/>
      <c r="TZE98" s="17"/>
      <c r="TZF98" s="17"/>
      <c r="TZG98" s="17"/>
      <c r="TZH98" s="17"/>
      <c r="TZI98" s="17"/>
      <c r="TZJ98" s="17"/>
      <c r="TZK98" s="17"/>
      <c r="TZL98" s="17"/>
      <c r="TZM98" s="17"/>
      <c r="TZN98" s="17"/>
      <c r="TZO98" s="17"/>
      <c r="TZP98" s="17"/>
      <c r="TZQ98" s="17"/>
      <c r="TZR98" s="17"/>
      <c r="TZS98" s="17"/>
      <c r="TZT98" s="17"/>
      <c r="TZU98" s="17"/>
      <c r="TZV98" s="17"/>
      <c r="TZW98" s="17"/>
      <c r="TZX98" s="17"/>
      <c r="TZY98" s="17"/>
      <c r="TZZ98" s="17"/>
      <c r="UAA98" s="17"/>
      <c r="UAB98" s="17"/>
      <c r="UAC98" s="17"/>
      <c r="UAD98" s="17"/>
      <c r="UAE98" s="17"/>
      <c r="UAF98" s="17"/>
      <c r="UAG98" s="17"/>
      <c r="UAH98" s="17"/>
      <c r="UAI98" s="17"/>
      <c r="UAJ98" s="17"/>
      <c r="UAK98" s="17"/>
      <c r="UAL98" s="17"/>
      <c r="UAM98" s="17"/>
      <c r="UAN98" s="17"/>
      <c r="UAO98" s="17"/>
      <c r="UAP98" s="17"/>
      <c r="UAQ98" s="17"/>
      <c r="UAR98" s="17"/>
      <c r="UAS98" s="17"/>
      <c r="UAT98" s="17"/>
      <c r="UAU98" s="17"/>
      <c r="UAV98" s="17"/>
      <c r="UAW98" s="17"/>
      <c r="UAX98" s="17"/>
      <c r="UAY98" s="17"/>
      <c r="UAZ98" s="17"/>
      <c r="UBA98" s="17"/>
      <c r="UBB98" s="17"/>
      <c r="UBC98" s="17"/>
      <c r="UBD98" s="17"/>
      <c r="UBE98" s="17"/>
      <c r="UBF98" s="17"/>
      <c r="UBG98" s="17"/>
      <c r="UBH98" s="17"/>
      <c r="UBI98" s="17"/>
      <c r="UBJ98" s="17"/>
      <c r="UBK98" s="17"/>
      <c r="UBL98" s="17"/>
      <c r="UBM98" s="17"/>
      <c r="UBN98" s="17"/>
      <c r="UBO98" s="17"/>
      <c r="UBP98" s="17"/>
      <c r="UBQ98" s="17"/>
      <c r="UBR98" s="17"/>
      <c r="UBS98" s="17"/>
      <c r="UBT98" s="17"/>
      <c r="UBU98" s="17"/>
      <c r="UBV98" s="17"/>
      <c r="UBW98" s="17"/>
      <c r="UBX98" s="17"/>
      <c r="UBY98" s="17"/>
      <c r="UBZ98" s="17"/>
      <c r="UCA98" s="17"/>
      <c r="UCB98" s="17"/>
      <c r="UCC98" s="17"/>
      <c r="UCD98" s="17"/>
      <c r="UCE98" s="17"/>
      <c r="UCF98" s="17"/>
      <c r="UCG98" s="17"/>
      <c r="UCH98" s="17"/>
      <c r="UCI98" s="17"/>
      <c r="UCJ98" s="17"/>
      <c r="UCK98" s="17"/>
      <c r="UCL98" s="17"/>
      <c r="UCM98" s="17"/>
      <c r="UCN98" s="17"/>
      <c r="UCO98" s="17"/>
      <c r="UCP98" s="17"/>
      <c r="UCQ98" s="17"/>
      <c r="UCR98" s="17"/>
      <c r="UCS98" s="17"/>
      <c r="UCT98" s="17"/>
      <c r="UCU98" s="17"/>
      <c r="UCV98" s="17"/>
      <c r="UCW98" s="17"/>
      <c r="UCX98" s="17"/>
      <c r="UCY98" s="17"/>
      <c r="UCZ98" s="17"/>
      <c r="UDA98" s="17"/>
      <c r="UDB98" s="17"/>
      <c r="UDC98" s="17"/>
      <c r="UDD98" s="17"/>
      <c r="UDE98" s="17"/>
      <c r="UDF98" s="17"/>
      <c r="UDG98" s="17"/>
      <c r="UDH98" s="17"/>
      <c r="UDI98" s="17"/>
      <c r="UDJ98" s="17"/>
      <c r="UDK98" s="17"/>
      <c r="UDL98" s="17"/>
      <c r="UDM98" s="17"/>
      <c r="UDN98" s="17"/>
      <c r="UDO98" s="17"/>
      <c r="UDP98" s="17"/>
      <c r="UDQ98" s="17"/>
      <c r="UDR98" s="17"/>
      <c r="UDS98" s="17"/>
      <c r="UDT98" s="17"/>
      <c r="UDU98" s="17"/>
      <c r="UDV98" s="17"/>
      <c r="UDW98" s="17"/>
      <c r="UDX98" s="17"/>
      <c r="UDY98" s="17"/>
      <c r="UDZ98" s="17"/>
      <c r="UEA98" s="17"/>
      <c r="UEB98" s="17"/>
      <c r="UEC98" s="17"/>
      <c r="UED98" s="17"/>
      <c r="UEE98" s="17"/>
      <c r="UEF98" s="17"/>
      <c r="UEG98" s="17"/>
      <c r="UEH98" s="17"/>
      <c r="UEI98" s="17"/>
      <c r="UEJ98" s="17"/>
      <c r="UEK98" s="17"/>
      <c r="UEL98" s="17"/>
      <c r="UEM98" s="17"/>
      <c r="UEN98" s="17"/>
      <c r="UEO98" s="17"/>
      <c r="UEP98" s="17"/>
      <c r="UEQ98" s="17"/>
      <c r="UER98" s="17"/>
      <c r="UES98" s="17"/>
      <c r="UET98" s="17"/>
      <c r="UEU98" s="17"/>
      <c r="UEV98" s="17"/>
      <c r="UEW98" s="17"/>
      <c r="UEX98" s="17"/>
      <c r="UEY98" s="17"/>
      <c r="UEZ98" s="17"/>
      <c r="UFA98" s="17"/>
      <c r="UFB98" s="17"/>
      <c r="UFC98" s="17"/>
      <c r="UFD98" s="17"/>
      <c r="UFE98" s="17"/>
      <c r="UFF98" s="17"/>
      <c r="UFG98" s="17"/>
      <c r="UFH98" s="17"/>
      <c r="UFI98" s="17"/>
      <c r="UFJ98" s="17"/>
      <c r="UFK98" s="17"/>
      <c r="UFL98" s="17"/>
      <c r="UFM98" s="17"/>
      <c r="UFN98" s="17"/>
      <c r="UFO98" s="17"/>
      <c r="UFP98" s="17"/>
      <c r="UFQ98" s="17"/>
      <c r="UFR98" s="17"/>
      <c r="UFS98" s="17"/>
      <c r="UFT98" s="17"/>
      <c r="UFU98" s="17"/>
      <c r="UFV98" s="17"/>
      <c r="UFW98" s="17"/>
      <c r="UFX98" s="17"/>
      <c r="UFY98" s="17"/>
      <c r="UFZ98" s="17"/>
      <c r="UGA98" s="17"/>
      <c r="UGB98" s="17"/>
      <c r="UGC98" s="17"/>
      <c r="UGD98" s="17"/>
      <c r="UGE98" s="17"/>
      <c r="UGF98" s="17"/>
      <c r="UGG98" s="17"/>
      <c r="UGH98" s="17"/>
      <c r="UGI98" s="17"/>
      <c r="UGJ98" s="17"/>
      <c r="UGK98" s="17"/>
      <c r="UGL98" s="17"/>
      <c r="UGM98" s="17"/>
      <c r="UGN98" s="17"/>
      <c r="UGO98" s="17"/>
      <c r="UGP98" s="17"/>
      <c r="UGQ98" s="17"/>
      <c r="UGR98" s="17"/>
      <c r="UGS98" s="17"/>
      <c r="UGT98" s="17"/>
      <c r="UGU98" s="17"/>
      <c r="UGV98" s="17"/>
      <c r="UGW98" s="17"/>
      <c r="UGX98" s="17"/>
      <c r="UGY98" s="17"/>
      <c r="UGZ98" s="17"/>
      <c r="UHA98" s="17"/>
      <c r="UHB98" s="17"/>
      <c r="UHC98" s="17"/>
      <c r="UHD98" s="17"/>
      <c r="UHE98" s="17"/>
      <c r="UHF98" s="17"/>
      <c r="UHG98" s="17"/>
      <c r="UHH98" s="17"/>
      <c r="UHI98" s="17"/>
      <c r="UHJ98" s="17"/>
      <c r="UHK98" s="17"/>
      <c r="UHL98" s="17"/>
      <c r="UHM98" s="17"/>
      <c r="UHN98" s="17"/>
      <c r="UHO98" s="17"/>
      <c r="UHP98" s="17"/>
      <c r="UHQ98" s="17"/>
      <c r="UHR98" s="17"/>
      <c r="UHS98" s="17"/>
      <c r="UHT98" s="17"/>
      <c r="UHU98" s="17"/>
      <c r="UHV98" s="17"/>
      <c r="UHW98" s="17"/>
      <c r="UHX98" s="17"/>
      <c r="UHY98" s="17"/>
      <c r="UHZ98" s="17"/>
      <c r="UIA98" s="17"/>
      <c r="UIB98" s="17"/>
      <c r="UIC98" s="17"/>
      <c r="UID98" s="17"/>
      <c r="UIE98" s="17"/>
      <c r="UIF98" s="17"/>
      <c r="UIG98" s="17"/>
      <c r="UIH98" s="17"/>
      <c r="UII98" s="17"/>
      <c r="UIJ98" s="17"/>
      <c r="UIK98" s="17"/>
      <c r="UIL98" s="17"/>
      <c r="UIM98" s="17"/>
      <c r="UIN98" s="17"/>
      <c r="UIO98" s="17"/>
      <c r="UIP98" s="17"/>
      <c r="UIQ98" s="17"/>
      <c r="UIR98" s="17"/>
      <c r="UIS98" s="17"/>
      <c r="UIT98" s="17"/>
      <c r="UIU98" s="17"/>
      <c r="UIV98" s="17"/>
      <c r="UIW98" s="17"/>
      <c r="UIX98" s="17"/>
      <c r="UIY98" s="17"/>
      <c r="UIZ98" s="17"/>
      <c r="UJA98" s="17"/>
      <c r="UJB98" s="17"/>
      <c r="UJC98" s="17"/>
      <c r="UJD98" s="17"/>
      <c r="UJE98" s="17"/>
      <c r="UJF98" s="17"/>
      <c r="UJG98" s="17"/>
      <c r="UJH98" s="17"/>
      <c r="UJI98" s="17"/>
      <c r="UJJ98" s="17"/>
      <c r="UJK98" s="17"/>
      <c r="UJL98" s="17"/>
      <c r="UJM98" s="17"/>
      <c r="UJN98" s="17"/>
      <c r="UJO98" s="17"/>
      <c r="UJP98" s="17"/>
      <c r="UJQ98" s="17"/>
      <c r="UJR98" s="17"/>
      <c r="UJS98" s="17"/>
      <c r="UJT98" s="17"/>
      <c r="UJU98" s="17"/>
      <c r="UJV98" s="17"/>
      <c r="UJW98" s="17"/>
      <c r="UJX98" s="17"/>
      <c r="UJY98" s="17"/>
      <c r="UJZ98" s="17"/>
      <c r="UKA98" s="17"/>
      <c r="UKB98" s="17"/>
      <c r="UKC98" s="17"/>
      <c r="UKD98" s="17"/>
      <c r="UKE98" s="17"/>
      <c r="UKF98" s="17"/>
      <c r="UKG98" s="17"/>
      <c r="UKH98" s="17"/>
      <c r="UKI98" s="17"/>
      <c r="UKJ98" s="17"/>
      <c r="UKK98" s="17"/>
      <c r="UKL98" s="17"/>
      <c r="UKM98" s="17"/>
      <c r="UKN98" s="17"/>
      <c r="UKO98" s="17"/>
      <c r="UKP98" s="17"/>
      <c r="UKQ98" s="17"/>
      <c r="UKR98" s="17"/>
      <c r="UKS98" s="17"/>
      <c r="UKT98" s="17"/>
      <c r="UKU98" s="17"/>
      <c r="UKV98" s="17"/>
      <c r="UKW98" s="17"/>
      <c r="UKX98" s="17"/>
      <c r="UKY98" s="17"/>
      <c r="UKZ98" s="17"/>
      <c r="ULA98" s="17"/>
      <c r="ULB98" s="17"/>
      <c r="ULC98" s="17"/>
      <c r="ULD98" s="17"/>
      <c r="ULE98" s="17"/>
      <c r="ULF98" s="17"/>
      <c r="ULG98" s="17"/>
      <c r="ULH98" s="17"/>
      <c r="ULI98" s="17"/>
      <c r="ULJ98" s="17"/>
      <c r="ULK98" s="17"/>
      <c r="ULL98" s="17"/>
      <c r="ULM98" s="17"/>
      <c r="ULN98" s="17"/>
      <c r="ULO98" s="17"/>
      <c r="ULP98" s="17"/>
      <c r="ULQ98" s="17"/>
      <c r="ULR98" s="17"/>
      <c r="ULS98" s="17"/>
      <c r="ULT98" s="17"/>
      <c r="ULU98" s="17"/>
      <c r="ULV98" s="17"/>
      <c r="ULW98" s="17"/>
      <c r="ULX98" s="17"/>
      <c r="ULY98" s="17"/>
      <c r="ULZ98" s="17"/>
      <c r="UMA98" s="17"/>
      <c r="UMB98" s="17"/>
      <c r="UMC98" s="17"/>
      <c r="UMD98" s="17"/>
      <c r="UME98" s="17"/>
      <c r="UMF98" s="17"/>
      <c r="UMG98" s="17"/>
      <c r="UMH98" s="17"/>
      <c r="UMI98" s="17"/>
      <c r="UMJ98" s="17"/>
      <c r="UMK98" s="17"/>
      <c r="UML98" s="17"/>
      <c r="UMM98" s="17"/>
      <c r="UMN98" s="17"/>
      <c r="UMO98" s="17"/>
      <c r="UMP98" s="17"/>
      <c r="UMQ98" s="17"/>
      <c r="UMR98" s="17"/>
      <c r="UMS98" s="17"/>
      <c r="UMT98" s="17"/>
      <c r="UMU98" s="17"/>
      <c r="UMV98" s="17"/>
      <c r="UMW98" s="17"/>
      <c r="UMX98" s="17"/>
      <c r="UMY98" s="17"/>
      <c r="UMZ98" s="17"/>
      <c r="UNA98" s="17"/>
      <c r="UNB98" s="17"/>
      <c r="UNC98" s="17"/>
      <c r="UND98" s="17"/>
      <c r="UNE98" s="17"/>
      <c r="UNF98" s="17"/>
      <c r="UNG98" s="17"/>
      <c r="UNH98" s="17"/>
      <c r="UNI98" s="17"/>
      <c r="UNJ98" s="17"/>
      <c r="UNK98" s="17"/>
      <c r="UNL98" s="17"/>
      <c r="UNM98" s="17"/>
      <c r="UNN98" s="17"/>
      <c r="UNO98" s="17"/>
      <c r="UNP98" s="17"/>
      <c r="UNQ98" s="17"/>
      <c r="UNR98" s="17"/>
      <c r="UNS98" s="17"/>
      <c r="UNT98" s="17"/>
      <c r="UNU98" s="17"/>
      <c r="UNV98" s="17"/>
      <c r="UNW98" s="17"/>
      <c r="UNX98" s="17"/>
      <c r="UNY98" s="17"/>
      <c r="UNZ98" s="17"/>
      <c r="UOA98" s="17"/>
      <c r="UOB98" s="17"/>
      <c r="UOC98" s="17"/>
      <c r="UOD98" s="17"/>
      <c r="UOE98" s="17"/>
      <c r="UOF98" s="17"/>
      <c r="UOG98" s="17"/>
      <c r="UOH98" s="17"/>
      <c r="UOI98" s="17"/>
      <c r="UOJ98" s="17"/>
      <c r="UOK98" s="17"/>
      <c r="UOL98" s="17"/>
      <c r="UOM98" s="17"/>
      <c r="UON98" s="17"/>
      <c r="UOO98" s="17"/>
      <c r="UOP98" s="17"/>
      <c r="UOQ98" s="17"/>
      <c r="UOR98" s="17"/>
      <c r="UOS98" s="17"/>
      <c r="UOT98" s="17"/>
      <c r="UOU98" s="17"/>
      <c r="UOV98" s="17"/>
      <c r="UOW98" s="17"/>
      <c r="UOX98" s="17"/>
      <c r="UOY98" s="17"/>
      <c r="UOZ98" s="17"/>
      <c r="UPA98" s="17"/>
      <c r="UPB98" s="17"/>
      <c r="UPC98" s="17"/>
      <c r="UPD98" s="17"/>
      <c r="UPE98" s="17"/>
      <c r="UPF98" s="17"/>
      <c r="UPG98" s="17"/>
      <c r="UPH98" s="17"/>
      <c r="UPI98" s="17"/>
      <c r="UPJ98" s="17"/>
      <c r="UPK98" s="17"/>
      <c r="UPL98" s="17"/>
      <c r="UPM98" s="17"/>
      <c r="UPN98" s="17"/>
      <c r="UPO98" s="17"/>
      <c r="UPP98" s="17"/>
      <c r="UPQ98" s="17"/>
      <c r="UPR98" s="17"/>
      <c r="UPS98" s="17"/>
      <c r="UPT98" s="17"/>
      <c r="UPU98" s="17"/>
      <c r="UPV98" s="17"/>
      <c r="UPW98" s="17"/>
      <c r="UPX98" s="17"/>
      <c r="UPY98" s="17"/>
      <c r="UPZ98" s="17"/>
      <c r="UQA98" s="17"/>
      <c r="UQB98" s="17"/>
      <c r="UQC98" s="17"/>
      <c r="UQD98" s="17"/>
      <c r="UQE98" s="17"/>
      <c r="UQF98" s="17"/>
      <c r="UQG98" s="17"/>
      <c r="UQH98" s="17"/>
      <c r="UQI98" s="17"/>
      <c r="UQJ98" s="17"/>
      <c r="UQK98" s="17"/>
      <c r="UQL98" s="17"/>
      <c r="UQM98" s="17"/>
      <c r="UQN98" s="17"/>
      <c r="UQO98" s="17"/>
      <c r="UQP98" s="17"/>
      <c r="UQQ98" s="17"/>
      <c r="UQR98" s="17"/>
      <c r="UQS98" s="17"/>
      <c r="UQT98" s="17"/>
      <c r="UQU98" s="17"/>
      <c r="UQV98" s="17"/>
      <c r="UQW98" s="17"/>
      <c r="UQX98" s="17"/>
      <c r="UQY98" s="17"/>
      <c r="UQZ98" s="17"/>
      <c r="URA98" s="17"/>
      <c r="URB98" s="17"/>
      <c r="URC98" s="17"/>
      <c r="URD98" s="17"/>
      <c r="URE98" s="17"/>
      <c r="URF98" s="17"/>
      <c r="URG98" s="17"/>
      <c r="URH98" s="17"/>
      <c r="URI98" s="17"/>
      <c r="URJ98" s="17"/>
      <c r="URK98" s="17"/>
      <c r="URL98" s="17"/>
      <c r="URM98" s="17"/>
      <c r="URN98" s="17"/>
      <c r="URO98" s="17"/>
      <c r="URP98" s="17"/>
      <c r="URQ98" s="17"/>
      <c r="URR98" s="17"/>
      <c r="URS98" s="17"/>
      <c r="URT98" s="17"/>
      <c r="URU98" s="17"/>
      <c r="URV98" s="17"/>
      <c r="URW98" s="17"/>
      <c r="URX98" s="17"/>
      <c r="URY98" s="17"/>
      <c r="URZ98" s="17"/>
      <c r="USA98" s="17"/>
      <c r="USB98" s="17"/>
      <c r="USC98" s="17"/>
      <c r="USD98" s="17"/>
      <c r="USE98" s="17"/>
      <c r="USF98" s="17"/>
      <c r="USG98" s="17"/>
      <c r="USH98" s="17"/>
      <c r="USI98" s="17"/>
      <c r="USJ98" s="17"/>
      <c r="USK98" s="17"/>
      <c r="USL98" s="17"/>
      <c r="USM98" s="17"/>
      <c r="USN98" s="17"/>
      <c r="USO98" s="17"/>
      <c r="USP98" s="17"/>
      <c r="USQ98" s="17"/>
      <c r="USR98" s="17"/>
      <c r="USS98" s="17"/>
      <c r="UST98" s="17"/>
      <c r="USU98" s="17"/>
      <c r="USV98" s="17"/>
      <c r="USW98" s="17"/>
      <c r="USX98" s="17"/>
      <c r="USY98" s="17"/>
      <c r="USZ98" s="17"/>
      <c r="UTA98" s="17"/>
      <c r="UTB98" s="17"/>
      <c r="UTC98" s="17"/>
      <c r="UTD98" s="17"/>
      <c r="UTE98" s="17"/>
      <c r="UTF98" s="17"/>
      <c r="UTG98" s="17"/>
      <c r="UTH98" s="17"/>
      <c r="UTI98" s="17"/>
      <c r="UTJ98" s="17"/>
      <c r="UTK98" s="17"/>
      <c r="UTL98" s="17"/>
      <c r="UTM98" s="17"/>
      <c r="UTN98" s="17"/>
      <c r="UTO98" s="17"/>
      <c r="UTP98" s="17"/>
      <c r="UTQ98" s="17"/>
      <c r="UTR98" s="17"/>
      <c r="UTS98" s="17"/>
      <c r="UTT98" s="17"/>
      <c r="UTU98" s="17"/>
      <c r="UTV98" s="17"/>
      <c r="UTW98" s="17"/>
      <c r="UTX98" s="17"/>
      <c r="UTY98" s="17"/>
      <c r="UTZ98" s="17"/>
      <c r="UUA98" s="17"/>
      <c r="UUB98" s="17"/>
      <c r="UUC98" s="17"/>
      <c r="UUD98" s="17"/>
      <c r="UUE98" s="17"/>
      <c r="UUF98" s="17"/>
      <c r="UUG98" s="17"/>
      <c r="UUH98" s="17"/>
      <c r="UUI98" s="17"/>
      <c r="UUJ98" s="17"/>
      <c r="UUK98" s="17"/>
      <c r="UUL98" s="17"/>
      <c r="UUM98" s="17"/>
      <c r="UUN98" s="17"/>
      <c r="UUO98" s="17"/>
      <c r="UUP98" s="17"/>
      <c r="UUQ98" s="17"/>
      <c r="UUR98" s="17"/>
      <c r="UUS98" s="17"/>
      <c r="UUT98" s="17"/>
      <c r="UUU98" s="17"/>
      <c r="UUV98" s="17"/>
      <c r="UUW98" s="17"/>
      <c r="UUX98" s="17"/>
      <c r="UUY98" s="17"/>
      <c r="UUZ98" s="17"/>
      <c r="UVA98" s="17"/>
      <c r="UVB98" s="17"/>
      <c r="UVC98" s="17"/>
      <c r="UVD98" s="17"/>
      <c r="UVE98" s="17"/>
      <c r="UVF98" s="17"/>
      <c r="UVG98" s="17"/>
      <c r="UVH98" s="17"/>
      <c r="UVI98" s="17"/>
      <c r="UVJ98" s="17"/>
      <c r="UVK98" s="17"/>
      <c r="UVL98" s="17"/>
      <c r="UVM98" s="17"/>
      <c r="UVN98" s="17"/>
      <c r="UVO98" s="17"/>
      <c r="UVP98" s="17"/>
      <c r="UVQ98" s="17"/>
      <c r="UVR98" s="17"/>
      <c r="UVS98" s="17"/>
      <c r="UVT98" s="17"/>
      <c r="UVU98" s="17"/>
      <c r="UVV98" s="17"/>
      <c r="UVW98" s="17"/>
      <c r="UVX98" s="17"/>
      <c r="UVY98" s="17"/>
      <c r="UVZ98" s="17"/>
      <c r="UWA98" s="17"/>
      <c r="UWB98" s="17"/>
      <c r="UWC98" s="17"/>
      <c r="UWD98" s="17"/>
      <c r="UWE98" s="17"/>
      <c r="UWF98" s="17"/>
      <c r="UWG98" s="17"/>
      <c r="UWH98" s="17"/>
      <c r="UWI98" s="17"/>
      <c r="UWJ98" s="17"/>
      <c r="UWK98" s="17"/>
      <c r="UWL98" s="17"/>
      <c r="UWM98" s="17"/>
      <c r="UWN98" s="17"/>
      <c r="UWO98" s="17"/>
      <c r="UWP98" s="17"/>
      <c r="UWQ98" s="17"/>
      <c r="UWR98" s="17"/>
      <c r="UWS98" s="17"/>
      <c r="UWT98" s="17"/>
      <c r="UWU98" s="17"/>
      <c r="UWV98" s="17"/>
      <c r="UWW98" s="17"/>
      <c r="UWX98" s="17"/>
      <c r="UWY98" s="17"/>
      <c r="UWZ98" s="17"/>
      <c r="UXA98" s="17"/>
      <c r="UXB98" s="17"/>
      <c r="UXC98" s="17"/>
      <c r="UXD98" s="17"/>
      <c r="UXE98" s="17"/>
      <c r="UXF98" s="17"/>
      <c r="UXG98" s="17"/>
      <c r="UXH98" s="17"/>
      <c r="UXI98" s="17"/>
      <c r="UXJ98" s="17"/>
      <c r="UXK98" s="17"/>
      <c r="UXL98" s="17"/>
      <c r="UXM98" s="17"/>
      <c r="UXN98" s="17"/>
      <c r="UXO98" s="17"/>
      <c r="UXP98" s="17"/>
      <c r="UXQ98" s="17"/>
      <c r="UXR98" s="17"/>
      <c r="UXS98" s="17"/>
      <c r="UXT98" s="17"/>
      <c r="UXU98" s="17"/>
      <c r="UXV98" s="17"/>
      <c r="UXW98" s="17"/>
      <c r="UXX98" s="17"/>
      <c r="UXY98" s="17"/>
      <c r="UXZ98" s="17"/>
      <c r="UYA98" s="17"/>
      <c r="UYB98" s="17"/>
      <c r="UYC98" s="17"/>
      <c r="UYD98" s="17"/>
      <c r="UYE98" s="17"/>
      <c r="UYF98" s="17"/>
      <c r="UYG98" s="17"/>
      <c r="UYH98" s="17"/>
      <c r="UYI98" s="17"/>
      <c r="UYJ98" s="17"/>
      <c r="UYK98" s="17"/>
      <c r="UYL98" s="17"/>
      <c r="UYM98" s="17"/>
      <c r="UYN98" s="17"/>
      <c r="UYO98" s="17"/>
      <c r="UYP98" s="17"/>
      <c r="UYQ98" s="17"/>
      <c r="UYR98" s="17"/>
      <c r="UYS98" s="17"/>
      <c r="UYT98" s="17"/>
      <c r="UYU98" s="17"/>
      <c r="UYV98" s="17"/>
      <c r="UYW98" s="17"/>
      <c r="UYX98" s="17"/>
      <c r="UYY98" s="17"/>
      <c r="UYZ98" s="17"/>
      <c r="UZA98" s="17"/>
      <c r="UZB98" s="17"/>
      <c r="UZC98" s="17"/>
      <c r="UZD98" s="17"/>
      <c r="UZE98" s="17"/>
      <c r="UZF98" s="17"/>
      <c r="UZG98" s="17"/>
      <c r="UZH98" s="17"/>
      <c r="UZI98" s="17"/>
      <c r="UZJ98" s="17"/>
      <c r="UZK98" s="17"/>
      <c r="UZL98" s="17"/>
      <c r="UZM98" s="17"/>
      <c r="UZN98" s="17"/>
      <c r="UZO98" s="17"/>
      <c r="UZP98" s="17"/>
      <c r="UZQ98" s="17"/>
      <c r="UZR98" s="17"/>
      <c r="UZS98" s="17"/>
      <c r="UZT98" s="17"/>
      <c r="UZU98" s="17"/>
      <c r="UZV98" s="17"/>
      <c r="UZW98" s="17"/>
      <c r="UZX98" s="17"/>
      <c r="UZY98" s="17"/>
      <c r="UZZ98" s="17"/>
      <c r="VAA98" s="17"/>
      <c r="VAB98" s="17"/>
      <c r="VAC98" s="17"/>
      <c r="VAD98" s="17"/>
      <c r="VAE98" s="17"/>
      <c r="VAF98" s="17"/>
      <c r="VAG98" s="17"/>
      <c r="VAH98" s="17"/>
      <c r="VAI98" s="17"/>
      <c r="VAJ98" s="17"/>
      <c r="VAK98" s="17"/>
      <c r="VAL98" s="17"/>
      <c r="VAM98" s="17"/>
      <c r="VAN98" s="17"/>
      <c r="VAO98" s="17"/>
      <c r="VAP98" s="17"/>
      <c r="VAQ98" s="17"/>
      <c r="VAR98" s="17"/>
      <c r="VAS98" s="17"/>
      <c r="VAT98" s="17"/>
      <c r="VAU98" s="17"/>
      <c r="VAV98" s="17"/>
      <c r="VAW98" s="17"/>
      <c r="VAX98" s="17"/>
      <c r="VAY98" s="17"/>
      <c r="VAZ98" s="17"/>
      <c r="VBA98" s="17"/>
      <c r="VBB98" s="17"/>
      <c r="VBC98" s="17"/>
      <c r="VBD98" s="17"/>
      <c r="VBE98" s="17"/>
      <c r="VBF98" s="17"/>
      <c r="VBG98" s="17"/>
      <c r="VBH98" s="17"/>
      <c r="VBI98" s="17"/>
      <c r="VBJ98" s="17"/>
      <c r="VBK98" s="17"/>
      <c r="VBL98" s="17"/>
      <c r="VBM98" s="17"/>
      <c r="VBN98" s="17"/>
      <c r="VBO98" s="17"/>
      <c r="VBP98" s="17"/>
      <c r="VBQ98" s="17"/>
      <c r="VBR98" s="17"/>
      <c r="VBS98" s="17"/>
      <c r="VBT98" s="17"/>
      <c r="VBU98" s="17"/>
      <c r="VBV98" s="17"/>
      <c r="VBW98" s="17"/>
      <c r="VBX98" s="17"/>
      <c r="VBY98" s="17"/>
      <c r="VBZ98" s="17"/>
      <c r="VCA98" s="17"/>
      <c r="VCB98" s="17"/>
      <c r="VCC98" s="17"/>
      <c r="VCD98" s="17"/>
      <c r="VCE98" s="17"/>
      <c r="VCF98" s="17"/>
      <c r="VCG98" s="17"/>
      <c r="VCH98" s="17"/>
      <c r="VCI98" s="17"/>
      <c r="VCJ98" s="17"/>
      <c r="VCK98" s="17"/>
      <c r="VCL98" s="17"/>
      <c r="VCM98" s="17"/>
      <c r="VCN98" s="17"/>
      <c r="VCO98" s="17"/>
      <c r="VCP98" s="17"/>
      <c r="VCQ98" s="17"/>
      <c r="VCR98" s="17"/>
      <c r="VCS98" s="17"/>
      <c r="VCT98" s="17"/>
      <c r="VCU98" s="17"/>
      <c r="VCV98" s="17"/>
      <c r="VCW98" s="17"/>
      <c r="VCX98" s="17"/>
      <c r="VCY98" s="17"/>
      <c r="VCZ98" s="17"/>
      <c r="VDA98" s="17"/>
      <c r="VDB98" s="17"/>
      <c r="VDC98" s="17"/>
      <c r="VDD98" s="17"/>
      <c r="VDE98" s="17"/>
      <c r="VDF98" s="17"/>
      <c r="VDG98" s="17"/>
      <c r="VDH98" s="17"/>
      <c r="VDI98" s="17"/>
      <c r="VDJ98" s="17"/>
      <c r="VDK98" s="17"/>
      <c r="VDL98" s="17"/>
      <c r="VDM98" s="17"/>
      <c r="VDN98" s="17"/>
      <c r="VDO98" s="17"/>
      <c r="VDP98" s="17"/>
      <c r="VDQ98" s="17"/>
      <c r="VDR98" s="17"/>
      <c r="VDS98" s="17"/>
      <c r="VDT98" s="17"/>
      <c r="VDU98" s="17"/>
      <c r="VDV98" s="17"/>
      <c r="VDW98" s="17"/>
      <c r="VDX98" s="17"/>
      <c r="VDY98" s="17"/>
      <c r="VDZ98" s="17"/>
      <c r="VEA98" s="17"/>
      <c r="VEB98" s="17"/>
      <c r="VEC98" s="17"/>
      <c r="VED98" s="17"/>
      <c r="VEE98" s="17"/>
      <c r="VEF98" s="17"/>
      <c r="VEG98" s="17"/>
      <c r="VEH98" s="17"/>
      <c r="VEI98" s="17"/>
      <c r="VEJ98" s="17"/>
      <c r="VEK98" s="17"/>
      <c r="VEL98" s="17"/>
      <c r="VEM98" s="17"/>
      <c r="VEN98" s="17"/>
      <c r="VEO98" s="17"/>
      <c r="VEP98" s="17"/>
      <c r="VEQ98" s="17"/>
      <c r="VER98" s="17"/>
      <c r="VES98" s="17"/>
      <c r="VET98" s="17"/>
      <c r="VEU98" s="17"/>
      <c r="VEV98" s="17"/>
      <c r="VEW98" s="17"/>
      <c r="VEX98" s="17"/>
      <c r="VEY98" s="17"/>
      <c r="VEZ98" s="17"/>
      <c r="VFA98" s="17"/>
      <c r="VFB98" s="17"/>
      <c r="VFC98" s="17"/>
      <c r="VFD98" s="17"/>
      <c r="VFE98" s="17"/>
      <c r="VFF98" s="17"/>
      <c r="VFG98" s="17"/>
      <c r="VFH98" s="17"/>
      <c r="VFI98" s="17"/>
      <c r="VFJ98" s="17"/>
      <c r="VFK98" s="17"/>
      <c r="VFL98" s="17"/>
      <c r="VFM98" s="17"/>
      <c r="VFN98" s="17"/>
      <c r="VFO98" s="17"/>
      <c r="VFP98" s="17"/>
      <c r="VFQ98" s="17"/>
      <c r="VFR98" s="17"/>
      <c r="VFS98" s="17"/>
      <c r="VFT98" s="17"/>
      <c r="VFU98" s="17"/>
      <c r="VFV98" s="17"/>
      <c r="VFW98" s="17"/>
      <c r="VFX98" s="17"/>
      <c r="VFY98" s="17"/>
      <c r="VFZ98" s="17"/>
      <c r="VGA98" s="17"/>
      <c r="VGB98" s="17"/>
      <c r="VGC98" s="17"/>
      <c r="VGD98" s="17"/>
      <c r="VGE98" s="17"/>
      <c r="VGF98" s="17"/>
      <c r="VGG98" s="17"/>
      <c r="VGH98" s="17"/>
      <c r="VGI98" s="17"/>
      <c r="VGJ98" s="17"/>
      <c r="VGK98" s="17"/>
      <c r="VGL98" s="17"/>
      <c r="VGM98" s="17"/>
      <c r="VGN98" s="17"/>
      <c r="VGO98" s="17"/>
      <c r="VGP98" s="17"/>
      <c r="VGQ98" s="17"/>
      <c r="VGR98" s="17"/>
      <c r="VGS98" s="17"/>
      <c r="VGT98" s="17"/>
      <c r="VGU98" s="17"/>
      <c r="VGV98" s="17"/>
      <c r="VGW98" s="17"/>
      <c r="VGX98" s="17"/>
      <c r="VGY98" s="17"/>
      <c r="VGZ98" s="17"/>
      <c r="VHA98" s="17"/>
      <c r="VHB98" s="17"/>
      <c r="VHC98" s="17"/>
      <c r="VHD98" s="17"/>
      <c r="VHE98" s="17"/>
      <c r="VHF98" s="17"/>
      <c r="VHG98" s="17"/>
      <c r="VHH98" s="17"/>
      <c r="VHI98" s="17"/>
      <c r="VHJ98" s="17"/>
      <c r="VHK98" s="17"/>
      <c r="VHL98" s="17"/>
      <c r="VHM98" s="17"/>
      <c r="VHN98" s="17"/>
      <c r="VHO98" s="17"/>
      <c r="VHP98" s="17"/>
      <c r="VHQ98" s="17"/>
      <c r="VHR98" s="17"/>
      <c r="VHS98" s="17"/>
      <c r="VHT98" s="17"/>
      <c r="VHU98" s="17"/>
      <c r="VHV98" s="17"/>
      <c r="VHW98" s="17"/>
      <c r="VHX98" s="17"/>
      <c r="VHY98" s="17"/>
      <c r="VHZ98" s="17"/>
      <c r="VIA98" s="17"/>
      <c r="VIB98" s="17"/>
      <c r="VIC98" s="17"/>
      <c r="VID98" s="17"/>
      <c r="VIE98" s="17"/>
      <c r="VIF98" s="17"/>
      <c r="VIG98" s="17"/>
      <c r="VIH98" s="17"/>
      <c r="VII98" s="17"/>
      <c r="VIJ98" s="17"/>
      <c r="VIK98" s="17"/>
      <c r="VIL98" s="17"/>
      <c r="VIM98" s="17"/>
      <c r="VIN98" s="17"/>
      <c r="VIO98" s="17"/>
      <c r="VIP98" s="17"/>
      <c r="VIQ98" s="17"/>
      <c r="VIR98" s="17"/>
      <c r="VIS98" s="17"/>
      <c r="VIT98" s="17"/>
      <c r="VIU98" s="17"/>
      <c r="VIV98" s="17"/>
      <c r="VIW98" s="17"/>
      <c r="VIX98" s="17"/>
      <c r="VIY98" s="17"/>
      <c r="VIZ98" s="17"/>
      <c r="VJA98" s="17"/>
      <c r="VJB98" s="17"/>
      <c r="VJC98" s="17"/>
      <c r="VJD98" s="17"/>
      <c r="VJE98" s="17"/>
      <c r="VJF98" s="17"/>
      <c r="VJG98" s="17"/>
      <c r="VJH98" s="17"/>
      <c r="VJI98" s="17"/>
      <c r="VJJ98" s="17"/>
      <c r="VJK98" s="17"/>
      <c r="VJL98" s="17"/>
      <c r="VJM98" s="17"/>
      <c r="VJN98" s="17"/>
      <c r="VJO98" s="17"/>
      <c r="VJP98" s="17"/>
      <c r="VJQ98" s="17"/>
      <c r="VJR98" s="17"/>
      <c r="VJS98" s="17"/>
      <c r="VJT98" s="17"/>
      <c r="VJU98" s="17"/>
      <c r="VJV98" s="17"/>
      <c r="VJW98" s="17"/>
      <c r="VJX98" s="17"/>
      <c r="VJY98" s="17"/>
      <c r="VJZ98" s="17"/>
      <c r="VKA98" s="17"/>
      <c r="VKB98" s="17"/>
      <c r="VKC98" s="17"/>
      <c r="VKD98" s="17"/>
      <c r="VKE98" s="17"/>
      <c r="VKF98" s="17"/>
      <c r="VKG98" s="17"/>
      <c r="VKH98" s="17"/>
      <c r="VKI98" s="17"/>
      <c r="VKJ98" s="17"/>
      <c r="VKK98" s="17"/>
      <c r="VKL98" s="17"/>
      <c r="VKM98" s="17"/>
      <c r="VKN98" s="17"/>
      <c r="VKO98" s="17"/>
      <c r="VKP98" s="17"/>
      <c r="VKQ98" s="17"/>
      <c r="VKR98" s="17"/>
      <c r="VKS98" s="17"/>
      <c r="VKT98" s="17"/>
      <c r="VKU98" s="17"/>
      <c r="VKV98" s="17"/>
      <c r="VKW98" s="17"/>
      <c r="VKX98" s="17"/>
      <c r="VKY98" s="17"/>
      <c r="VKZ98" s="17"/>
      <c r="VLA98" s="17"/>
      <c r="VLB98" s="17"/>
      <c r="VLC98" s="17"/>
      <c r="VLD98" s="17"/>
      <c r="VLE98" s="17"/>
      <c r="VLF98" s="17"/>
      <c r="VLG98" s="17"/>
      <c r="VLH98" s="17"/>
      <c r="VLI98" s="17"/>
      <c r="VLJ98" s="17"/>
      <c r="VLK98" s="17"/>
      <c r="VLL98" s="17"/>
      <c r="VLM98" s="17"/>
      <c r="VLN98" s="17"/>
      <c r="VLO98" s="17"/>
      <c r="VLP98" s="17"/>
      <c r="VLQ98" s="17"/>
      <c r="VLR98" s="17"/>
      <c r="VLS98" s="17"/>
      <c r="VLT98" s="17"/>
      <c r="VLU98" s="17"/>
      <c r="VLV98" s="17"/>
      <c r="VLW98" s="17"/>
      <c r="VLX98" s="17"/>
      <c r="VLY98" s="17"/>
      <c r="VLZ98" s="17"/>
      <c r="VMA98" s="17"/>
      <c r="VMB98" s="17"/>
      <c r="VMC98" s="17"/>
      <c r="VMD98" s="17"/>
      <c r="VME98" s="17"/>
      <c r="VMF98" s="17"/>
      <c r="VMG98" s="17"/>
      <c r="VMH98" s="17"/>
      <c r="VMI98" s="17"/>
      <c r="VMJ98" s="17"/>
      <c r="VMK98" s="17"/>
      <c r="VML98" s="17"/>
      <c r="VMM98" s="17"/>
      <c r="VMN98" s="17"/>
      <c r="VMO98" s="17"/>
      <c r="VMP98" s="17"/>
      <c r="VMQ98" s="17"/>
      <c r="VMR98" s="17"/>
      <c r="VMS98" s="17"/>
      <c r="VMT98" s="17"/>
      <c r="VMU98" s="17"/>
      <c r="VMV98" s="17"/>
      <c r="VMW98" s="17"/>
      <c r="VMX98" s="17"/>
      <c r="VMY98" s="17"/>
      <c r="VMZ98" s="17"/>
      <c r="VNA98" s="17"/>
      <c r="VNB98" s="17"/>
      <c r="VNC98" s="17"/>
      <c r="VND98" s="17"/>
      <c r="VNE98" s="17"/>
      <c r="VNF98" s="17"/>
      <c r="VNG98" s="17"/>
      <c r="VNH98" s="17"/>
      <c r="VNI98" s="17"/>
      <c r="VNJ98" s="17"/>
      <c r="VNK98" s="17"/>
      <c r="VNL98" s="17"/>
      <c r="VNM98" s="17"/>
      <c r="VNN98" s="17"/>
      <c r="VNO98" s="17"/>
      <c r="VNP98" s="17"/>
      <c r="VNQ98" s="17"/>
      <c r="VNR98" s="17"/>
      <c r="VNS98" s="17"/>
      <c r="VNT98" s="17"/>
      <c r="VNU98" s="17"/>
      <c r="VNV98" s="17"/>
      <c r="VNW98" s="17"/>
      <c r="VNX98" s="17"/>
      <c r="VNY98" s="17"/>
      <c r="VNZ98" s="17"/>
      <c r="VOA98" s="17"/>
      <c r="VOB98" s="17"/>
      <c r="VOC98" s="17"/>
      <c r="VOD98" s="17"/>
      <c r="VOE98" s="17"/>
      <c r="VOF98" s="17"/>
      <c r="VOG98" s="17"/>
      <c r="VOH98" s="17"/>
      <c r="VOI98" s="17"/>
      <c r="VOJ98" s="17"/>
      <c r="VOK98" s="17"/>
      <c r="VOL98" s="17"/>
      <c r="VOM98" s="17"/>
      <c r="VON98" s="17"/>
      <c r="VOO98" s="17"/>
      <c r="VOP98" s="17"/>
      <c r="VOQ98" s="17"/>
      <c r="VOR98" s="17"/>
      <c r="VOS98" s="17"/>
      <c r="VOT98" s="17"/>
      <c r="VOU98" s="17"/>
      <c r="VOV98" s="17"/>
      <c r="VOW98" s="17"/>
      <c r="VOX98" s="17"/>
      <c r="VOY98" s="17"/>
      <c r="VOZ98" s="17"/>
      <c r="VPA98" s="17"/>
      <c r="VPB98" s="17"/>
      <c r="VPC98" s="17"/>
      <c r="VPD98" s="17"/>
      <c r="VPE98" s="17"/>
      <c r="VPF98" s="17"/>
      <c r="VPG98" s="17"/>
      <c r="VPH98" s="17"/>
      <c r="VPI98" s="17"/>
      <c r="VPJ98" s="17"/>
      <c r="VPK98" s="17"/>
      <c r="VPL98" s="17"/>
      <c r="VPM98" s="17"/>
      <c r="VPN98" s="17"/>
      <c r="VPO98" s="17"/>
      <c r="VPP98" s="17"/>
      <c r="VPQ98" s="17"/>
      <c r="VPR98" s="17"/>
      <c r="VPS98" s="17"/>
      <c r="VPT98" s="17"/>
      <c r="VPU98" s="17"/>
      <c r="VPV98" s="17"/>
      <c r="VPW98" s="17"/>
      <c r="VPX98" s="17"/>
      <c r="VPY98" s="17"/>
      <c r="VPZ98" s="17"/>
      <c r="VQA98" s="17"/>
      <c r="VQB98" s="17"/>
      <c r="VQC98" s="17"/>
      <c r="VQD98" s="17"/>
      <c r="VQE98" s="17"/>
      <c r="VQF98" s="17"/>
      <c r="VQG98" s="17"/>
      <c r="VQH98" s="17"/>
      <c r="VQI98" s="17"/>
      <c r="VQJ98" s="17"/>
      <c r="VQK98" s="17"/>
      <c r="VQL98" s="17"/>
      <c r="VQM98" s="17"/>
      <c r="VQN98" s="17"/>
      <c r="VQO98" s="17"/>
      <c r="VQP98" s="17"/>
      <c r="VQQ98" s="17"/>
      <c r="VQR98" s="17"/>
      <c r="VQS98" s="17"/>
      <c r="VQT98" s="17"/>
      <c r="VQU98" s="17"/>
      <c r="VQV98" s="17"/>
      <c r="VQW98" s="17"/>
      <c r="VQX98" s="17"/>
      <c r="VQY98" s="17"/>
      <c r="VQZ98" s="17"/>
      <c r="VRA98" s="17"/>
      <c r="VRB98" s="17"/>
      <c r="VRC98" s="17"/>
      <c r="VRD98" s="17"/>
      <c r="VRE98" s="17"/>
      <c r="VRF98" s="17"/>
      <c r="VRG98" s="17"/>
      <c r="VRH98" s="17"/>
      <c r="VRI98" s="17"/>
      <c r="VRJ98" s="17"/>
      <c r="VRK98" s="17"/>
      <c r="VRL98" s="17"/>
      <c r="VRM98" s="17"/>
      <c r="VRN98" s="17"/>
      <c r="VRO98" s="17"/>
      <c r="VRP98" s="17"/>
      <c r="VRQ98" s="17"/>
      <c r="VRR98" s="17"/>
      <c r="VRS98" s="17"/>
      <c r="VRT98" s="17"/>
      <c r="VRU98" s="17"/>
      <c r="VRV98" s="17"/>
      <c r="VRW98" s="17"/>
      <c r="VRX98" s="17"/>
      <c r="VRY98" s="17"/>
      <c r="VRZ98" s="17"/>
      <c r="VSA98" s="17"/>
      <c r="VSB98" s="17"/>
      <c r="VSC98" s="17"/>
      <c r="VSD98" s="17"/>
      <c r="VSE98" s="17"/>
      <c r="VSF98" s="17"/>
      <c r="VSG98" s="17"/>
      <c r="VSH98" s="17"/>
      <c r="VSI98" s="17"/>
      <c r="VSJ98" s="17"/>
      <c r="VSK98" s="17"/>
      <c r="VSL98" s="17"/>
      <c r="VSM98" s="17"/>
      <c r="VSN98" s="17"/>
      <c r="VSO98" s="17"/>
      <c r="VSP98" s="17"/>
      <c r="VSQ98" s="17"/>
      <c r="VSR98" s="17"/>
      <c r="VSS98" s="17"/>
      <c r="VST98" s="17"/>
      <c r="VSU98" s="17"/>
      <c r="VSV98" s="17"/>
      <c r="VSW98" s="17"/>
      <c r="VSX98" s="17"/>
      <c r="VSY98" s="17"/>
      <c r="VSZ98" s="17"/>
      <c r="VTA98" s="17"/>
      <c r="VTB98" s="17"/>
      <c r="VTC98" s="17"/>
      <c r="VTD98" s="17"/>
      <c r="VTE98" s="17"/>
      <c r="VTF98" s="17"/>
      <c r="VTG98" s="17"/>
      <c r="VTH98" s="17"/>
      <c r="VTI98" s="17"/>
      <c r="VTJ98" s="17"/>
      <c r="VTK98" s="17"/>
      <c r="VTL98" s="17"/>
      <c r="VTM98" s="17"/>
      <c r="VTN98" s="17"/>
      <c r="VTO98" s="17"/>
      <c r="VTP98" s="17"/>
      <c r="VTQ98" s="17"/>
      <c r="VTR98" s="17"/>
      <c r="VTS98" s="17"/>
      <c r="VTT98" s="17"/>
      <c r="VTU98" s="17"/>
      <c r="VTV98" s="17"/>
      <c r="VTW98" s="17"/>
      <c r="VTX98" s="17"/>
      <c r="VTY98" s="17"/>
      <c r="VTZ98" s="17"/>
      <c r="VUA98" s="17"/>
      <c r="VUB98" s="17"/>
      <c r="VUC98" s="17"/>
      <c r="VUD98" s="17"/>
      <c r="VUE98" s="17"/>
      <c r="VUF98" s="17"/>
      <c r="VUG98" s="17"/>
      <c r="VUH98" s="17"/>
      <c r="VUI98" s="17"/>
      <c r="VUJ98" s="17"/>
      <c r="VUK98" s="17"/>
      <c r="VUL98" s="17"/>
      <c r="VUM98" s="17"/>
      <c r="VUN98" s="17"/>
      <c r="VUO98" s="17"/>
      <c r="VUP98" s="17"/>
      <c r="VUQ98" s="17"/>
      <c r="VUR98" s="17"/>
      <c r="VUS98" s="17"/>
      <c r="VUT98" s="17"/>
      <c r="VUU98" s="17"/>
      <c r="VUV98" s="17"/>
      <c r="VUW98" s="17"/>
      <c r="VUX98" s="17"/>
      <c r="VUY98" s="17"/>
      <c r="VUZ98" s="17"/>
      <c r="VVA98" s="17"/>
      <c r="VVB98" s="17"/>
      <c r="VVC98" s="17"/>
      <c r="VVD98" s="17"/>
      <c r="VVE98" s="17"/>
      <c r="VVF98" s="17"/>
      <c r="VVG98" s="17"/>
      <c r="VVH98" s="17"/>
      <c r="VVI98" s="17"/>
      <c r="VVJ98" s="17"/>
      <c r="VVK98" s="17"/>
      <c r="VVL98" s="17"/>
      <c r="VVM98" s="17"/>
      <c r="VVN98" s="17"/>
      <c r="VVO98" s="17"/>
      <c r="VVP98" s="17"/>
      <c r="VVQ98" s="17"/>
      <c r="VVR98" s="17"/>
      <c r="VVS98" s="17"/>
      <c r="VVT98" s="17"/>
      <c r="VVU98" s="17"/>
      <c r="VVV98" s="17"/>
      <c r="VVW98" s="17"/>
      <c r="VVX98" s="17"/>
      <c r="VVY98" s="17"/>
      <c r="VVZ98" s="17"/>
      <c r="VWA98" s="17"/>
      <c r="VWB98" s="17"/>
      <c r="VWC98" s="17"/>
      <c r="VWD98" s="17"/>
      <c r="VWE98" s="17"/>
      <c r="VWF98" s="17"/>
      <c r="VWG98" s="17"/>
      <c r="VWH98" s="17"/>
      <c r="VWI98" s="17"/>
      <c r="VWJ98" s="17"/>
      <c r="VWK98" s="17"/>
      <c r="VWL98" s="17"/>
      <c r="VWM98" s="17"/>
      <c r="VWN98" s="17"/>
      <c r="VWO98" s="17"/>
      <c r="VWP98" s="17"/>
      <c r="VWQ98" s="17"/>
      <c r="VWR98" s="17"/>
      <c r="VWS98" s="17"/>
      <c r="VWT98" s="17"/>
      <c r="VWU98" s="17"/>
      <c r="VWV98" s="17"/>
      <c r="VWW98" s="17"/>
      <c r="VWX98" s="17"/>
      <c r="VWY98" s="17"/>
      <c r="VWZ98" s="17"/>
      <c r="VXA98" s="17"/>
      <c r="VXB98" s="17"/>
      <c r="VXC98" s="17"/>
      <c r="VXD98" s="17"/>
      <c r="VXE98" s="17"/>
      <c r="VXF98" s="17"/>
      <c r="VXG98" s="17"/>
      <c r="VXH98" s="17"/>
      <c r="VXI98" s="17"/>
      <c r="VXJ98" s="17"/>
      <c r="VXK98" s="17"/>
      <c r="VXL98" s="17"/>
      <c r="VXM98" s="17"/>
      <c r="VXN98" s="17"/>
      <c r="VXO98" s="17"/>
      <c r="VXP98" s="17"/>
      <c r="VXQ98" s="17"/>
      <c r="VXR98" s="17"/>
      <c r="VXS98" s="17"/>
      <c r="VXT98" s="17"/>
      <c r="VXU98" s="17"/>
      <c r="VXV98" s="17"/>
      <c r="VXW98" s="17"/>
      <c r="VXX98" s="17"/>
      <c r="VXY98" s="17"/>
      <c r="VXZ98" s="17"/>
      <c r="VYA98" s="17"/>
      <c r="VYB98" s="17"/>
      <c r="VYC98" s="17"/>
      <c r="VYD98" s="17"/>
      <c r="VYE98" s="17"/>
      <c r="VYF98" s="17"/>
      <c r="VYG98" s="17"/>
      <c r="VYH98" s="17"/>
      <c r="VYI98" s="17"/>
      <c r="VYJ98" s="17"/>
      <c r="VYK98" s="17"/>
      <c r="VYL98" s="17"/>
      <c r="VYM98" s="17"/>
      <c r="VYN98" s="17"/>
      <c r="VYO98" s="17"/>
      <c r="VYP98" s="17"/>
      <c r="VYQ98" s="17"/>
      <c r="VYR98" s="17"/>
      <c r="VYS98" s="17"/>
      <c r="VYT98" s="17"/>
      <c r="VYU98" s="17"/>
      <c r="VYV98" s="17"/>
      <c r="VYW98" s="17"/>
      <c r="VYX98" s="17"/>
      <c r="VYY98" s="17"/>
      <c r="VYZ98" s="17"/>
      <c r="VZA98" s="17"/>
      <c r="VZB98" s="17"/>
      <c r="VZC98" s="17"/>
      <c r="VZD98" s="17"/>
      <c r="VZE98" s="17"/>
      <c r="VZF98" s="17"/>
      <c r="VZG98" s="17"/>
      <c r="VZH98" s="17"/>
      <c r="VZI98" s="17"/>
      <c r="VZJ98" s="17"/>
      <c r="VZK98" s="17"/>
      <c r="VZL98" s="17"/>
      <c r="VZM98" s="17"/>
      <c r="VZN98" s="17"/>
      <c r="VZO98" s="17"/>
      <c r="VZP98" s="17"/>
      <c r="VZQ98" s="17"/>
      <c r="VZR98" s="17"/>
      <c r="VZS98" s="17"/>
      <c r="VZT98" s="17"/>
      <c r="VZU98" s="17"/>
      <c r="VZV98" s="17"/>
      <c r="VZW98" s="17"/>
      <c r="VZX98" s="17"/>
      <c r="VZY98" s="17"/>
      <c r="VZZ98" s="17"/>
      <c r="WAA98" s="17"/>
      <c r="WAB98" s="17"/>
      <c r="WAC98" s="17"/>
      <c r="WAD98" s="17"/>
      <c r="WAE98" s="17"/>
      <c r="WAF98" s="17"/>
      <c r="WAG98" s="17"/>
      <c r="WAH98" s="17"/>
      <c r="WAI98" s="17"/>
      <c r="WAJ98" s="17"/>
      <c r="WAK98" s="17"/>
      <c r="WAL98" s="17"/>
      <c r="WAM98" s="17"/>
      <c r="WAN98" s="17"/>
      <c r="WAO98" s="17"/>
      <c r="WAP98" s="17"/>
      <c r="WAQ98" s="17"/>
      <c r="WAR98" s="17"/>
      <c r="WAS98" s="17"/>
      <c r="WAT98" s="17"/>
      <c r="WAU98" s="17"/>
      <c r="WAV98" s="17"/>
      <c r="WAW98" s="17"/>
      <c r="WAX98" s="17"/>
      <c r="WAY98" s="17"/>
      <c r="WAZ98" s="17"/>
      <c r="WBA98" s="17"/>
      <c r="WBB98" s="17"/>
      <c r="WBC98" s="17"/>
      <c r="WBD98" s="17"/>
      <c r="WBE98" s="17"/>
      <c r="WBF98" s="17"/>
      <c r="WBG98" s="17"/>
      <c r="WBH98" s="17"/>
      <c r="WBI98" s="17"/>
      <c r="WBJ98" s="17"/>
      <c r="WBK98" s="17"/>
      <c r="WBL98" s="17"/>
      <c r="WBM98" s="17"/>
      <c r="WBN98" s="17"/>
      <c r="WBO98" s="17"/>
      <c r="WBP98" s="17"/>
      <c r="WBQ98" s="17"/>
      <c r="WBR98" s="17"/>
      <c r="WBS98" s="17"/>
      <c r="WBT98" s="17"/>
      <c r="WBU98" s="17"/>
      <c r="WBV98" s="17"/>
      <c r="WBW98" s="17"/>
      <c r="WBX98" s="17"/>
      <c r="WBY98" s="17"/>
      <c r="WBZ98" s="17"/>
      <c r="WCA98" s="17"/>
      <c r="WCB98" s="17"/>
      <c r="WCC98" s="17"/>
      <c r="WCD98" s="17"/>
      <c r="WCE98" s="17"/>
      <c r="WCF98" s="17"/>
      <c r="WCG98" s="17"/>
      <c r="WCH98" s="17"/>
      <c r="WCI98" s="17"/>
      <c r="WCJ98" s="17"/>
      <c r="WCK98" s="17"/>
      <c r="WCL98" s="17"/>
      <c r="WCM98" s="17"/>
      <c r="WCN98" s="17"/>
      <c r="WCO98" s="17"/>
      <c r="WCP98" s="17"/>
      <c r="WCQ98" s="17"/>
      <c r="WCR98" s="17"/>
      <c r="WCS98" s="17"/>
      <c r="WCT98" s="17"/>
      <c r="WCU98" s="17"/>
      <c r="WCV98" s="17"/>
      <c r="WCW98" s="17"/>
      <c r="WCX98" s="17"/>
      <c r="WCY98" s="17"/>
      <c r="WCZ98" s="17"/>
      <c r="WDA98" s="17"/>
      <c r="WDB98" s="17"/>
      <c r="WDC98" s="17"/>
      <c r="WDD98" s="17"/>
      <c r="WDE98" s="17"/>
      <c r="WDF98" s="17"/>
      <c r="WDG98" s="17"/>
      <c r="WDH98" s="17"/>
      <c r="WDI98" s="17"/>
      <c r="WDJ98" s="17"/>
      <c r="WDK98" s="17"/>
      <c r="WDL98" s="17"/>
      <c r="WDM98" s="17"/>
      <c r="WDN98" s="17"/>
      <c r="WDO98" s="17"/>
      <c r="WDP98" s="17"/>
      <c r="WDQ98" s="17"/>
      <c r="WDR98" s="17"/>
      <c r="WDS98" s="17"/>
      <c r="WDT98" s="17"/>
      <c r="WDU98" s="17"/>
      <c r="WDV98" s="17"/>
      <c r="WDW98" s="17"/>
      <c r="WDX98" s="17"/>
      <c r="WDY98" s="17"/>
      <c r="WDZ98" s="17"/>
      <c r="WEA98" s="17"/>
      <c r="WEB98" s="17"/>
      <c r="WEC98" s="17"/>
      <c r="WED98" s="17"/>
      <c r="WEE98" s="17"/>
      <c r="WEF98" s="17"/>
      <c r="WEG98" s="17"/>
      <c r="WEH98" s="17"/>
      <c r="WEI98" s="17"/>
      <c r="WEJ98" s="17"/>
      <c r="WEK98" s="17"/>
      <c r="WEL98" s="17"/>
      <c r="WEM98" s="17"/>
      <c r="WEN98" s="17"/>
      <c r="WEO98" s="17"/>
      <c r="WEP98" s="17"/>
      <c r="WEQ98" s="17"/>
      <c r="WER98" s="17"/>
      <c r="WES98" s="17"/>
      <c r="WET98" s="17"/>
      <c r="WEU98" s="17"/>
      <c r="WEV98" s="17"/>
      <c r="WEW98" s="17"/>
      <c r="WEX98" s="17"/>
      <c r="WEY98" s="17"/>
      <c r="WEZ98" s="17"/>
      <c r="WFA98" s="17"/>
      <c r="WFB98" s="17"/>
      <c r="WFC98" s="17"/>
      <c r="WFD98" s="17"/>
      <c r="WFE98" s="17"/>
      <c r="WFF98" s="17"/>
      <c r="WFG98" s="17"/>
      <c r="WFH98" s="17"/>
      <c r="WFI98" s="17"/>
      <c r="WFJ98" s="17"/>
      <c r="WFK98" s="17"/>
      <c r="WFL98" s="17"/>
      <c r="WFM98" s="17"/>
      <c r="WFN98" s="17"/>
      <c r="WFO98" s="17"/>
      <c r="WFP98" s="17"/>
      <c r="WFQ98" s="17"/>
      <c r="WFR98" s="17"/>
      <c r="WFS98" s="17"/>
      <c r="WFT98" s="17"/>
      <c r="WFU98" s="17"/>
      <c r="WFV98" s="17"/>
      <c r="WFW98" s="17"/>
      <c r="WFX98" s="17"/>
      <c r="WFY98" s="17"/>
      <c r="WFZ98" s="17"/>
      <c r="WGA98" s="17"/>
      <c r="WGB98" s="17"/>
      <c r="WGC98" s="17"/>
      <c r="WGD98" s="17"/>
      <c r="WGE98" s="17"/>
      <c r="WGF98" s="17"/>
      <c r="WGG98" s="17"/>
      <c r="WGH98" s="17"/>
      <c r="WGI98" s="17"/>
      <c r="WGJ98" s="17"/>
      <c r="WGK98" s="17"/>
      <c r="WGL98" s="17"/>
      <c r="WGM98" s="17"/>
      <c r="WGN98" s="17"/>
      <c r="WGO98" s="17"/>
      <c r="WGP98" s="17"/>
      <c r="WGQ98" s="17"/>
      <c r="WGR98" s="17"/>
      <c r="WGS98" s="17"/>
      <c r="WGT98" s="17"/>
      <c r="WGU98" s="17"/>
      <c r="WGV98" s="17"/>
      <c r="WGW98" s="17"/>
      <c r="WGX98" s="17"/>
      <c r="WGY98" s="17"/>
      <c r="WGZ98" s="17"/>
      <c r="WHA98" s="17"/>
      <c r="WHB98" s="17"/>
      <c r="WHC98" s="17"/>
      <c r="WHD98" s="17"/>
      <c r="WHE98" s="17"/>
      <c r="WHF98" s="17"/>
      <c r="WHG98" s="17"/>
      <c r="WHH98" s="17"/>
      <c r="WHI98" s="17"/>
      <c r="WHJ98" s="17"/>
      <c r="WHK98" s="17"/>
      <c r="WHL98" s="17"/>
      <c r="WHM98" s="17"/>
      <c r="WHN98" s="17"/>
      <c r="WHO98" s="17"/>
      <c r="WHP98" s="17"/>
      <c r="WHQ98" s="17"/>
      <c r="WHR98" s="17"/>
      <c r="WHS98" s="17"/>
      <c r="WHT98" s="17"/>
      <c r="WHU98" s="17"/>
      <c r="WHV98" s="17"/>
      <c r="WHW98" s="17"/>
      <c r="WHX98" s="17"/>
      <c r="WHY98" s="17"/>
      <c r="WHZ98" s="17"/>
      <c r="WIA98" s="17"/>
      <c r="WIB98" s="17"/>
      <c r="WIC98" s="17"/>
      <c r="WID98" s="17"/>
      <c r="WIE98" s="17"/>
      <c r="WIF98" s="17"/>
      <c r="WIG98" s="17"/>
      <c r="WIH98" s="17"/>
      <c r="WII98" s="17"/>
      <c r="WIJ98" s="17"/>
      <c r="WIK98" s="17"/>
      <c r="WIL98" s="17"/>
      <c r="WIM98" s="17"/>
      <c r="WIN98" s="17"/>
      <c r="WIO98" s="17"/>
      <c r="WIP98" s="17"/>
      <c r="WIQ98" s="17"/>
      <c r="WIR98" s="17"/>
      <c r="WIS98" s="17"/>
      <c r="WIT98" s="17"/>
      <c r="WIU98" s="17"/>
      <c r="WIV98" s="17"/>
      <c r="WIW98" s="17"/>
      <c r="WIX98" s="17"/>
      <c r="WIY98" s="17"/>
      <c r="WIZ98" s="17"/>
      <c r="WJA98" s="17"/>
      <c r="WJB98" s="17"/>
      <c r="WJC98" s="17"/>
      <c r="WJD98" s="17"/>
      <c r="WJE98" s="17"/>
      <c r="WJF98" s="17"/>
      <c r="WJG98" s="17"/>
      <c r="WJH98" s="17"/>
      <c r="WJI98" s="17"/>
      <c r="WJJ98" s="17"/>
      <c r="WJK98" s="17"/>
      <c r="WJL98" s="17"/>
      <c r="WJM98" s="17"/>
      <c r="WJN98" s="17"/>
      <c r="WJO98" s="17"/>
      <c r="WJP98" s="17"/>
      <c r="WJQ98" s="17"/>
      <c r="WJR98" s="17"/>
      <c r="WJS98" s="17"/>
      <c r="WJT98" s="17"/>
      <c r="WJU98" s="17"/>
      <c r="WJV98" s="17"/>
      <c r="WJW98" s="17"/>
      <c r="WJX98" s="17"/>
      <c r="WJY98" s="17"/>
      <c r="WJZ98" s="17"/>
      <c r="WKA98" s="17"/>
      <c r="WKB98" s="17"/>
      <c r="WKC98" s="17"/>
      <c r="WKD98" s="17"/>
      <c r="WKE98" s="17"/>
      <c r="WKF98" s="17"/>
      <c r="WKG98" s="17"/>
      <c r="WKH98" s="17"/>
      <c r="WKI98" s="17"/>
      <c r="WKJ98" s="17"/>
      <c r="WKK98" s="17"/>
      <c r="WKL98" s="17"/>
      <c r="WKM98" s="17"/>
      <c r="WKN98" s="17"/>
      <c r="WKO98" s="17"/>
      <c r="WKP98" s="17"/>
      <c r="WKQ98" s="17"/>
      <c r="WKR98" s="17"/>
      <c r="WKS98" s="17"/>
      <c r="WKT98" s="17"/>
      <c r="WKU98" s="17"/>
      <c r="WKV98" s="17"/>
      <c r="WKW98" s="17"/>
      <c r="WKX98" s="17"/>
      <c r="WKY98" s="17"/>
      <c r="WKZ98" s="17"/>
      <c r="WLA98" s="17"/>
      <c r="WLB98" s="17"/>
      <c r="WLC98" s="17"/>
      <c r="WLD98" s="17"/>
      <c r="WLE98" s="17"/>
      <c r="WLF98" s="17"/>
      <c r="WLG98" s="17"/>
      <c r="WLH98" s="17"/>
      <c r="WLI98" s="17"/>
      <c r="WLJ98" s="17"/>
      <c r="WLK98" s="17"/>
      <c r="WLL98" s="17"/>
      <c r="WLM98" s="17"/>
      <c r="WLN98" s="17"/>
      <c r="WLO98" s="17"/>
      <c r="WLP98" s="17"/>
      <c r="WLQ98" s="17"/>
      <c r="WLR98" s="17"/>
      <c r="WLS98" s="17"/>
      <c r="WLT98" s="17"/>
      <c r="WLU98" s="17"/>
      <c r="WLV98" s="17"/>
      <c r="WLW98" s="17"/>
      <c r="WLX98" s="17"/>
      <c r="WLY98" s="17"/>
      <c r="WLZ98" s="17"/>
      <c r="WMA98" s="17"/>
      <c r="WMB98" s="17"/>
      <c r="WMC98" s="17"/>
      <c r="WMD98" s="17"/>
      <c r="WME98" s="17"/>
      <c r="WMF98" s="17"/>
      <c r="WMG98" s="17"/>
      <c r="WMH98" s="17"/>
      <c r="WMI98" s="17"/>
      <c r="WMJ98" s="17"/>
      <c r="WMK98" s="17"/>
      <c r="WML98" s="17"/>
      <c r="WMM98" s="17"/>
      <c r="WMN98" s="17"/>
      <c r="WMO98" s="17"/>
      <c r="WMP98" s="17"/>
      <c r="WMQ98" s="17"/>
      <c r="WMR98" s="17"/>
      <c r="WMS98" s="17"/>
      <c r="WMT98" s="17"/>
      <c r="WMU98" s="17"/>
      <c r="WMV98" s="17"/>
      <c r="WMW98" s="17"/>
      <c r="WMX98" s="17"/>
      <c r="WMY98" s="17"/>
      <c r="WMZ98" s="17"/>
      <c r="WNA98" s="17"/>
      <c r="WNB98" s="17"/>
      <c r="WNC98" s="17"/>
      <c r="WND98" s="17"/>
      <c r="WNE98" s="17"/>
      <c r="WNF98" s="17"/>
      <c r="WNG98" s="17"/>
      <c r="WNH98" s="17"/>
      <c r="WNI98" s="17"/>
      <c r="WNJ98" s="17"/>
      <c r="WNK98" s="17"/>
      <c r="WNL98" s="17"/>
      <c r="WNM98" s="17"/>
      <c r="WNN98" s="17"/>
      <c r="WNO98" s="17"/>
      <c r="WNP98" s="17"/>
      <c r="WNQ98" s="17"/>
      <c r="WNR98" s="17"/>
      <c r="WNS98" s="17"/>
      <c r="WNT98" s="17"/>
      <c r="WNU98" s="17"/>
      <c r="WNV98" s="17"/>
      <c r="WNW98" s="17"/>
      <c r="WNX98" s="17"/>
      <c r="WNY98" s="17"/>
      <c r="WNZ98" s="17"/>
      <c r="WOA98" s="17"/>
      <c r="WOB98" s="17"/>
      <c r="WOC98" s="17"/>
      <c r="WOD98" s="17"/>
      <c r="WOE98" s="17"/>
      <c r="WOF98" s="17"/>
      <c r="WOG98" s="17"/>
      <c r="WOH98" s="17"/>
      <c r="WOI98" s="17"/>
      <c r="WOJ98" s="17"/>
      <c r="WOK98" s="17"/>
      <c r="WOL98" s="17"/>
      <c r="WOM98" s="17"/>
      <c r="WON98" s="17"/>
      <c r="WOO98" s="17"/>
      <c r="WOP98" s="17"/>
      <c r="WOQ98" s="17"/>
      <c r="WOR98" s="17"/>
      <c r="WOS98" s="17"/>
      <c r="WOT98" s="17"/>
      <c r="WOU98" s="17"/>
      <c r="WOV98" s="17"/>
      <c r="WOW98" s="17"/>
      <c r="WOX98" s="17"/>
      <c r="WOY98" s="17"/>
      <c r="WOZ98" s="17"/>
      <c r="WPA98" s="17"/>
      <c r="WPB98" s="17"/>
      <c r="WPC98" s="17"/>
      <c r="WPD98" s="17"/>
      <c r="WPE98" s="17"/>
      <c r="WPF98" s="17"/>
      <c r="WPG98" s="17"/>
      <c r="WPH98" s="17"/>
      <c r="WPI98" s="17"/>
      <c r="WPJ98" s="17"/>
      <c r="WPK98" s="17"/>
      <c r="WPL98" s="17"/>
      <c r="WPM98" s="17"/>
      <c r="WPN98" s="17"/>
      <c r="WPO98" s="17"/>
      <c r="WPP98" s="17"/>
      <c r="WPQ98" s="17"/>
      <c r="WPR98" s="17"/>
      <c r="WPS98" s="17"/>
      <c r="WPT98" s="17"/>
      <c r="WPU98" s="17"/>
      <c r="WPV98" s="17"/>
      <c r="WPW98" s="17"/>
      <c r="WPX98" s="17"/>
      <c r="WPY98" s="17"/>
      <c r="WPZ98" s="17"/>
      <c r="WQA98" s="17"/>
      <c r="WQB98" s="17"/>
      <c r="WQC98" s="17"/>
      <c r="WQD98" s="17"/>
      <c r="WQE98" s="17"/>
      <c r="WQF98" s="17"/>
      <c r="WQG98" s="17"/>
      <c r="WQH98" s="17"/>
      <c r="WQI98" s="17"/>
      <c r="WQJ98" s="17"/>
      <c r="WQK98" s="17"/>
      <c r="WQL98" s="17"/>
      <c r="WQM98" s="17"/>
      <c r="WQN98" s="17"/>
      <c r="WQO98" s="17"/>
      <c r="WQP98" s="17"/>
      <c r="WQQ98" s="17"/>
      <c r="WQR98" s="17"/>
      <c r="WQS98" s="17"/>
      <c r="WQT98" s="17"/>
      <c r="WQU98" s="17"/>
      <c r="WQV98" s="17"/>
      <c r="WQW98" s="17"/>
      <c r="WQX98" s="17"/>
      <c r="WQY98" s="17"/>
      <c r="WQZ98" s="17"/>
      <c r="WRA98" s="17"/>
      <c r="WRB98" s="17"/>
      <c r="WRC98" s="17"/>
      <c r="WRD98" s="17"/>
      <c r="WRE98" s="17"/>
      <c r="WRF98" s="17"/>
      <c r="WRG98" s="17"/>
      <c r="WRH98" s="17"/>
      <c r="WRI98" s="17"/>
      <c r="WRJ98" s="17"/>
      <c r="WRK98" s="17"/>
      <c r="WRL98" s="17"/>
      <c r="WRM98" s="17"/>
      <c r="WRN98" s="17"/>
      <c r="WRO98" s="17"/>
      <c r="WRP98" s="17"/>
      <c r="WRQ98" s="17"/>
      <c r="WRR98" s="17"/>
      <c r="WRS98" s="17"/>
      <c r="WRT98" s="17"/>
      <c r="WRU98" s="17"/>
      <c r="WRV98" s="17"/>
      <c r="WRW98" s="17"/>
      <c r="WRX98" s="17"/>
      <c r="WRY98" s="17"/>
      <c r="WRZ98" s="17"/>
      <c r="WSA98" s="17"/>
      <c r="WSB98" s="17"/>
      <c r="WSC98" s="17"/>
      <c r="WSD98" s="17"/>
      <c r="WSE98" s="17"/>
      <c r="WSF98" s="17"/>
      <c r="WSG98" s="17"/>
      <c r="WSH98" s="17"/>
      <c r="WSI98" s="17"/>
      <c r="WSJ98" s="17"/>
      <c r="WSK98" s="17"/>
      <c r="WSL98" s="17"/>
      <c r="WSM98" s="17"/>
      <c r="WSN98" s="17"/>
      <c r="WSO98" s="17"/>
      <c r="WSP98" s="17"/>
      <c r="WSQ98" s="17"/>
      <c r="WSR98" s="17"/>
      <c r="WSS98" s="17"/>
      <c r="WST98" s="17"/>
      <c r="WSU98" s="17"/>
      <c r="WSV98" s="17"/>
      <c r="WSW98" s="17"/>
      <c r="WSX98" s="17"/>
      <c r="WSY98" s="17"/>
      <c r="WSZ98" s="17"/>
      <c r="WTA98" s="17"/>
      <c r="WTB98" s="17"/>
      <c r="WTC98" s="17"/>
      <c r="WTD98" s="17"/>
      <c r="WTE98" s="17"/>
      <c r="WTF98" s="17"/>
      <c r="WTG98" s="17"/>
      <c r="WTH98" s="17"/>
      <c r="WTI98" s="17"/>
      <c r="WTJ98" s="17"/>
      <c r="WTK98" s="17"/>
      <c r="WTL98" s="17"/>
      <c r="WTM98" s="17"/>
      <c r="WTN98" s="17"/>
      <c r="WTO98" s="17"/>
      <c r="WTP98" s="17"/>
      <c r="WTQ98" s="17"/>
      <c r="WTR98" s="17"/>
      <c r="WTS98" s="17"/>
      <c r="WTT98" s="17"/>
      <c r="WTU98" s="17"/>
      <c r="WTV98" s="17"/>
      <c r="WTW98" s="17"/>
      <c r="WTX98" s="17"/>
      <c r="WTY98" s="17"/>
      <c r="WTZ98" s="17"/>
      <c r="WUA98" s="17"/>
      <c r="WUB98" s="17"/>
      <c r="WUC98" s="17"/>
      <c r="WUD98" s="17"/>
      <c r="WUE98" s="17"/>
      <c r="WUF98" s="17"/>
      <c r="WUG98" s="17"/>
      <c r="WUH98" s="17"/>
      <c r="WUI98" s="17"/>
      <c r="WUJ98" s="17"/>
      <c r="WUK98" s="17"/>
      <c r="WUL98" s="17"/>
      <c r="WUM98" s="17"/>
      <c r="WUN98" s="17"/>
      <c r="WUO98" s="17"/>
      <c r="WUP98" s="17"/>
      <c r="WUQ98" s="17"/>
      <c r="WUR98" s="17"/>
      <c r="WUS98" s="17"/>
      <c r="WUT98" s="17"/>
      <c r="WUU98" s="17"/>
      <c r="WUV98" s="17"/>
      <c r="WUW98" s="17"/>
      <c r="WUX98" s="17"/>
      <c r="WUY98" s="17"/>
      <c r="WUZ98" s="17"/>
      <c r="WVA98" s="17"/>
      <c r="WVB98" s="17"/>
      <c r="WVC98" s="17"/>
      <c r="WVD98" s="17"/>
      <c r="WVE98" s="17"/>
      <c r="WVF98" s="17"/>
      <c r="WVG98" s="17"/>
      <c r="WVH98" s="17"/>
      <c r="WVI98" s="17"/>
      <c r="WVJ98" s="17"/>
      <c r="WVK98" s="17"/>
      <c r="WVL98" s="17"/>
      <c r="WVM98" s="17"/>
      <c r="WVN98" s="17"/>
      <c r="WVO98" s="17"/>
      <c r="WVP98" s="17"/>
      <c r="WVQ98" s="17"/>
    </row>
    <row r="99" spans="2:16137" s="24" customFormat="1">
      <c r="B99" s="352"/>
      <c r="C99" s="352"/>
      <c r="D99" s="352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  <c r="IS99" s="17"/>
      <c r="IT99" s="17"/>
      <c r="IU99" s="17"/>
      <c r="IV99" s="17"/>
      <c r="IW99" s="17"/>
      <c r="IX99" s="17"/>
      <c r="IY99" s="17"/>
      <c r="IZ99" s="17"/>
      <c r="JA99" s="17"/>
      <c r="JB99" s="17"/>
      <c r="JC99" s="17"/>
      <c r="JD99" s="17"/>
      <c r="JE99" s="17"/>
      <c r="JF99" s="17"/>
      <c r="JG99" s="17"/>
      <c r="JH99" s="17"/>
      <c r="JI99" s="17"/>
      <c r="JJ99" s="17"/>
      <c r="JK99" s="17"/>
      <c r="JL99" s="17"/>
      <c r="JM99" s="17"/>
      <c r="JN99" s="17"/>
      <c r="JO99" s="17"/>
      <c r="JP99" s="17"/>
      <c r="JQ99" s="17"/>
      <c r="JR99" s="17"/>
      <c r="JS99" s="17"/>
      <c r="JT99" s="17"/>
      <c r="JU99" s="17"/>
      <c r="JV99" s="17"/>
      <c r="JW99" s="17"/>
      <c r="JX99" s="17"/>
      <c r="JY99" s="17"/>
      <c r="JZ99" s="17"/>
      <c r="KA99" s="17"/>
      <c r="KB99" s="17"/>
      <c r="KC99" s="17"/>
      <c r="KD99" s="17"/>
      <c r="KE99" s="17"/>
      <c r="KF99" s="17"/>
      <c r="KG99" s="17"/>
      <c r="KH99" s="17"/>
      <c r="KI99" s="17"/>
      <c r="KJ99" s="17"/>
      <c r="KK99" s="17"/>
      <c r="KL99" s="17"/>
      <c r="KM99" s="17"/>
      <c r="KN99" s="17"/>
      <c r="KO99" s="17"/>
      <c r="KP99" s="17"/>
      <c r="KQ99" s="17"/>
      <c r="KR99" s="17"/>
      <c r="KS99" s="17"/>
      <c r="KT99" s="17"/>
      <c r="KU99" s="17"/>
      <c r="KV99" s="17"/>
      <c r="KW99" s="17"/>
      <c r="KX99" s="17"/>
      <c r="KY99" s="17"/>
      <c r="KZ99" s="17"/>
      <c r="LA99" s="17"/>
      <c r="LB99" s="17"/>
      <c r="LC99" s="17"/>
      <c r="LD99" s="17"/>
      <c r="LE99" s="17"/>
      <c r="LF99" s="17"/>
      <c r="LG99" s="17"/>
      <c r="LH99" s="17"/>
      <c r="LI99" s="17"/>
      <c r="LJ99" s="17"/>
      <c r="LK99" s="17"/>
      <c r="LL99" s="17"/>
      <c r="LM99" s="17"/>
      <c r="LN99" s="17"/>
      <c r="LO99" s="17"/>
      <c r="LP99" s="17"/>
      <c r="LQ99" s="17"/>
      <c r="LR99" s="17"/>
      <c r="LS99" s="17"/>
      <c r="LT99" s="17"/>
      <c r="LU99" s="17"/>
      <c r="LV99" s="17"/>
      <c r="LW99" s="17"/>
      <c r="LX99" s="17"/>
      <c r="LY99" s="17"/>
      <c r="LZ99" s="17"/>
      <c r="MA99" s="17"/>
      <c r="MB99" s="17"/>
      <c r="MC99" s="17"/>
      <c r="MD99" s="17"/>
      <c r="ME99" s="17"/>
      <c r="MF99" s="17"/>
      <c r="MG99" s="17"/>
      <c r="MH99" s="17"/>
      <c r="MI99" s="17"/>
      <c r="MJ99" s="17"/>
      <c r="MK99" s="17"/>
      <c r="ML99" s="17"/>
      <c r="MM99" s="17"/>
      <c r="MN99" s="17"/>
      <c r="MO99" s="17"/>
      <c r="MP99" s="17"/>
      <c r="MQ99" s="17"/>
      <c r="MR99" s="17"/>
      <c r="MS99" s="17"/>
      <c r="MT99" s="17"/>
      <c r="MU99" s="17"/>
      <c r="MV99" s="17"/>
      <c r="MW99" s="17"/>
      <c r="MX99" s="17"/>
      <c r="MY99" s="17"/>
      <c r="MZ99" s="17"/>
      <c r="NA99" s="17"/>
      <c r="NB99" s="17"/>
      <c r="NC99" s="17"/>
      <c r="ND99" s="17"/>
      <c r="NE99" s="17"/>
      <c r="NF99" s="17"/>
      <c r="NG99" s="17"/>
      <c r="NH99" s="17"/>
      <c r="NI99" s="17"/>
      <c r="NJ99" s="17"/>
      <c r="NK99" s="17"/>
      <c r="NL99" s="17"/>
      <c r="NM99" s="17"/>
      <c r="NN99" s="17"/>
      <c r="NO99" s="17"/>
      <c r="NP99" s="17"/>
      <c r="NQ99" s="17"/>
      <c r="NR99" s="17"/>
      <c r="NS99" s="17"/>
      <c r="NT99" s="17"/>
      <c r="NU99" s="17"/>
      <c r="NV99" s="17"/>
      <c r="NW99" s="17"/>
      <c r="NX99" s="17"/>
      <c r="NY99" s="17"/>
      <c r="NZ99" s="17"/>
      <c r="OA99" s="17"/>
      <c r="OB99" s="17"/>
      <c r="OC99" s="17"/>
      <c r="OD99" s="17"/>
      <c r="OE99" s="17"/>
      <c r="OF99" s="17"/>
      <c r="OG99" s="17"/>
      <c r="OH99" s="17"/>
      <c r="OI99" s="17"/>
      <c r="OJ99" s="17"/>
      <c r="OK99" s="17"/>
      <c r="OL99" s="17"/>
      <c r="OM99" s="17"/>
      <c r="ON99" s="17"/>
      <c r="OO99" s="17"/>
      <c r="OP99" s="17"/>
      <c r="OQ99" s="17"/>
      <c r="OR99" s="17"/>
      <c r="OS99" s="17"/>
      <c r="OT99" s="17"/>
      <c r="OU99" s="17"/>
      <c r="OV99" s="17"/>
      <c r="OW99" s="17"/>
      <c r="OX99" s="17"/>
      <c r="OY99" s="17"/>
      <c r="OZ99" s="17"/>
      <c r="PA99" s="17"/>
      <c r="PB99" s="17"/>
      <c r="PC99" s="17"/>
      <c r="PD99" s="17"/>
      <c r="PE99" s="17"/>
      <c r="PF99" s="17"/>
      <c r="PG99" s="17"/>
      <c r="PH99" s="17"/>
      <c r="PI99" s="17"/>
      <c r="PJ99" s="17"/>
      <c r="PK99" s="17"/>
      <c r="PL99" s="17"/>
      <c r="PM99" s="17"/>
      <c r="PN99" s="17"/>
      <c r="PO99" s="17"/>
      <c r="PP99" s="17"/>
      <c r="PQ99" s="17"/>
      <c r="PR99" s="17"/>
      <c r="PS99" s="17"/>
      <c r="PT99" s="17"/>
      <c r="PU99" s="17"/>
      <c r="PV99" s="17"/>
      <c r="PW99" s="17"/>
      <c r="PX99" s="17"/>
      <c r="PY99" s="17"/>
      <c r="PZ99" s="17"/>
      <c r="QA99" s="17"/>
      <c r="QB99" s="17"/>
      <c r="QC99" s="17"/>
      <c r="QD99" s="17"/>
      <c r="QE99" s="17"/>
      <c r="QF99" s="17"/>
      <c r="QG99" s="17"/>
      <c r="QH99" s="17"/>
      <c r="QI99" s="17"/>
      <c r="QJ99" s="17"/>
      <c r="QK99" s="17"/>
      <c r="QL99" s="17"/>
      <c r="QM99" s="17"/>
      <c r="QN99" s="17"/>
      <c r="QO99" s="17"/>
      <c r="QP99" s="17"/>
      <c r="QQ99" s="17"/>
      <c r="QR99" s="17"/>
      <c r="QS99" s="17"/>
      <c r="QT99" s="17"/>
      <c r="QU99" s="17"/>
      <c r="QV99" s="17"/>
      <c r="QW99" s="17"/>
      <c r="QX99" s="17"/>
      <c r="QY99" s="17"/>
      <c r="QZ99" s="17"/>
      <c r="RA99" s="17"/>
      <c r="RB99" s="17"/>
      <c r="RC99" s="17"/>
      <c r="RD99" s="17"/>
      <c r="RE99" s="17"/>
      <c r="RF99" s="17"/>
      <c r="RG99" s="17"/>
      <c r="RH99" s="17"/>
      <c r="RI99" s="17"/>
      <c r="RJ99" s="17"/>
      <c r="RK99" s="17"/>
      <c r="RL99" s="17"/>
      <c r="RM99" s="17"/>
      <c r="RN99" s="17"/>
      <c r="RO99" s="17"/>
      <c r="RP99" s="17"/>
      <c r="RQ99" s="17"/>
      <c r="RR99" s="17"/>
      <c r="RS99" s="17"/>
      <c r="RT99" s="17"/>
      <c r="RU99" s="17"/>
      <c r="RV99" s="17"/>
      <c r="RW99" s="17"/>
      <c r="RX99" s="17"/>
      <c r="RY99" s="17"/>
      <c r="RZ99" s="17"/>
      <c r="SA99" s="17"/>
      <c r="SB99" s="17"/>
      <c r="SC99" s="17"/>
      <c r="SD99" s="17"/>
      <c r="SE99" s="17"/>
      <c r="SF99" s="17"/>
      <c r="SG99" s="17"/>
      <c r="SH99" s="17"/>
      <c r="SI99" s="17"/>
      <c r="SJ99" s="17"/>
      <c r="SK99" s="17"/>
      <c r="SL99" s="17"/>
      <c r="SM99" s="17"/>
      <c r="SN99" s="17"/>
      <c r="SO99" s="17"/>
      <c r="SP99" s="17"/>
      <c r="SQ99" s="17"/>
      <c r="SR99" s="17"/>
      <c r="SS99" s="17"/>
      <c r="ST99" s="17"/>
      <c r="SU99" s="17"/>
      <c r="SV99" s="17"/>
      <c r="SW99" s="17"/>
      <c r="SX99" s="17"/>
      <c r="SY99" s="17"/>
      <c r="SZ99" s="17"/>
      <c r="TA99" s="17"/>
      <c r="TB99" s="17"/>
      <c r="TC99" s="17"/>
      <c r="TD99" s="17"/>
      <c r="TE99" s="17"/>
      <c r="TF99" s="17"/>
      <c r="TG99" s="17"/>
      <c r="TH99" s="17"/>
      <c r="TI99" s="17"/>
      <c r="TJ99" s="17"/>
      <c r="TK99" s="17"/>
      <c r="TL99" s="17"/>
      <c r="TM99" s="17"/>
      <c r="TN99" s="17"/>
      <c r="TO99" s="17"/>
      <c r="TP99" s="17"/>
      <c r="TQ99" s="17"/>
      <c r="TR99" s="17"/>
      <c r="TS99" s="17"/>
      <c r="TT99" s="17"/>
      <c r="TU99" s="17"/>
      <c r="TV99" s="17"/>
      <c r="TW99" s="17"/>
      <c r="TX99" s="17"/>
      <c r="TY99" s="17"/>
      <c r="TZ99" s="17"/>
      <c r="UA99" s="17"/>
      <c r="UB99" s="17"/>
      <c r="UC99" s="17"/>
      <c r="UD99" s="17"/>
      <c r="UE99" s="17"/>
      <c r="UF99" s="17"/>
      <c r="UG99" s="17"/>
      <c r="UH99" s="17"/>
      <c r="UI99" s="17"/>
      <c r="UJ99" s="17"/>
      <c r="UK99" s="17"/>
      <c r="UL99" s="17"/>
      <c r="UM99" s="17"/>
      <c r="UN99" s="17"/>
      <c r="UO99" s="17"/>
      <c r="UP99" s="17"/>
      <c r="UQ99" s="17"/>
      <c r="UR99" s="17"/>
      <c r="US99" s="17"/>
      <c r="UT99" s="17"/>
      <c r="UU99" s="17"/>
      <c r="UV99" s="17"/>
      <c r="UW99" s="17"/>
      <c r="UX99" s="17"/>
      <c r="UY99" s="17"/>
      <c r="UZ99" s="17"/>
      <c r="VA99" s="17"/>
      <c r="VB99" s="17"/>
      <c r="VC99" s="17"/>
      <c r="VD99" s="17"/>
      <c r="VE99" s="17"/>
      <c r="VF99" s="17"/>
      <c r="VG99" s="17"/>
      <c r="VH99" s="17"/>
      <c r="VI99" s="17"/>
      <c r="VJ99" s="17"/>
      <c r="VK99" s="17"/>
      <c r="VL99" s="17"/>
      <c r="VM99" s="17"/>
      <c r="VN99" s="17"/>
      <c r="VO99" s="17"/>
      <c r="VP99" s="17"/>
      <c r="VQ99" s="17"/>
      <c r="VR99" s="17"/>
      <c r="VS99" s="17"/>
      <c r="VT99" s="17"/>
      <c r="VU99" s="17"/>
      <c r="VV99" s="17"/>
      <c r="VW99" s="17"/>
      <c r="VX99" s="17"/>
      <c r="VY99" s="17"/>
      <c r="VZ99" s="17"/>
      <c r="WA99" s="17"/>
      <c r="WB99" s="17"/>
      <c r="WC99" s="17"/>
      <c r="WD99" s="17"/>
      <c r="WE99" s="17"/>
      <c r="WF99" s="17"/>
      <c r="WG99" s="17"/>
      <c r="WH99" s="17"/>
      <c r="WI99" s="17"/>
      <c r="WJ99" s="17"/>
      <c r="WK99" s="17"/>
      <c r="WL99" s="17"/>
      <c r="WM99" s="17"/>
      <c r="WN99" s="17"/>
      <c r="WO99" s="17"/>
      <c r="WP99" s="17"/>
      <c r="WQ99" s="17"/>
      <c r="WR99" s="17"/>
      <c r="WS99" s="17"/>
      <c r="WT99" s="17"/>
      <c r="WU99" s="17"/>
      <c r="WV99" s="17"/>
      <c r="WW99" s="17"/>
      <c r="WX99" s="17"/>
      <c r="WY99" s="17"/>
      <c r="WZ99" s="17"/>
      <c r="XA99" s="17"/>
      <c r="XB99" s="17"/>
      <c r="XC99" s="17"/>
      <c r="XD99" s="17"/>
      <c r="XE99" s="17"/>
      <c r="XF99" s="17"/>
      <c r="XG99" s="17"/>
      <c r="XH99" s="17"/>
      <c r="XI99" s="17"/>
      <c r="XJ99" s="17"/>
      <c r="XK99" s="17"/>
      <c r="XL99" s="17"/>
      <c r="XM99" s="17"/>
      <c r="XN99" s="17"/>
      <c r="XO99" s="17"/>
      <c r="XP99" s="17"/>
      <c r="XQ99" s="17"/>
      <c r="XR99" s="17"/>
      <c r="XS99" s="17"/>
      <c r="XT99" s="17"/>
      <c r="XU99" s="17"/>
      <c r="XV99" s="17"/>
      <c r="XW99" s="17"/>
      <c r="XX99" s="17"/>
      <c r="XY99" s="17"/>
      <c r="XZ99" s="17"/>
      <c r="YA99" s="17"/>
      <c r="YB99" s="17"/>
      <c r="YC99" s="17"/>
      <c r="YD99" s="17"/>
      <c r="YE99" s="17"/>
      <c r="YF99" s="17"/>
      <c r="YG99" s="17"/>
      <c r="YH99" s="17"/>
      <c r="YI99" s="17"/>
      <c r="YJ99" s="17"/>
      <c r="YK99" s="17"/>
      <c r="YL99" s="17"/>
      <c r="YM99" s="17"/>
      <c r="YN99" s="17"/>
      <c r="YO99" s="17"/>
      <c r="YP99" s="17"/>
      <c r="YQ99" s="17"/>
      <c r="YR99" s="17"/>
      <c r="YS99" s="17"/>
      <c r="YT99" s="17"/>
      <c r="YU99" s="17"/>
      <c r="YV99" s="17"/>
      <c r="YW99" s="17"/>
      <c r="YX99" s="17"/>
      <c r="YY99" s="17"/>
      <c r="YZ99" s="17"/>
      <c r="ZA99" s="17"/>
      <c r="ZB99" s="17"/>
      <c r="ZC99" s="17"/>
      <c r="ZD99" s="17"/>
      <c r="ZE99" s="17"/>
      <c r="ZF99" s="17"/>
      <c r="ZG99" s="17"/>
      <c r="ZH99" s="17"/>
      <c r="ZI99" s="17"/>
      <c r="ZJ99" s="17"/>
      <c r="ZK99" s="17"/>
      <c r="ZL99" s="17"/>
      <c r="ZM99" s="17"/>
      <c r="ZN99" s="17"/>
      <c r="ZO99" s="17"/>
      <c r="ZP99" s="17"/>
      <c r="ZQ99" s="17"/>
      <c r="ZR99" s="17"/>
      <c r="ZS99" s="17"/>
      <c r="ZT99" s="17"/>
      <c r="ZU99" s="17"/>
      <c r="ZV99" s="17"/>
      <c r="ZW99" s="17"/>
      <c r="ZX99" s="17"/>
      <c r="ZY99" s="17"/>
      <c r="ZZ99" s="17"/>
      <c r="AAA99" s="17"/>
      <c r="AAB99" s="17"/>
      <c r="AAC99" s="17"/>
      <c r="AAD99" s="17"/>
      <c r="AAE99" s="17"/>
      <c r="AAF99" s="17"/>
      <c r="AAG99" s="17"/>
      <c r="AAH99" s="17"/>
      <c r="AAI99" s="17"/>
      <c r="AAJ99" s="17"/>
      <c r="AAK99" s="17"/>
      <c r="AAL99" s="17"/>
      <c r="AAM99" s="17"/>
      <c r="AAN99" s="17"/>
      <c r="AAO99" s="17"/>
      <c r="AAP99" s="17"/>
      <c r="AAQ99" s="17"/>
      <c r="AAR99" s="17"/>
      <c r="AAS99" s="17"/>
      <c r="AAT99" s="17"/>
      <c r="AAU99" s="17"/>
      <c r="AAV99" s="17"/>
      <c r="AAW99" s="17"/>
      <c r="AAX99" s="17"/>
      <c r="AAY99" s="17"/>
      <c r="AAZ99" s="17"/>
      <c r="ABA99" s="17"/>
      <c r="ABB99" s="17"/>
      <c r="ABC99" s="17"/>
      <c r="ABD99" s="17"/>
      <c r="ABE99" s="17"/>
      <c r="ABF99" s="17"/>
      <c r="ABG99" s="17"/>
      <c r="ABH99" s="17"/>
      <c r="ABI99" s="17"/>
      <c r="ABJ99" s="17"/>
      <c r="ABK99" s="17"/>
      <c r="ABL99" s="17"/>
      <c r="ABM99" s="17"/>
      <c r="ABN99" s="17"/>
      <c r="ABO99" s="17"/>
      <c r="ABP99" s="17"/>
      <c r="ABQ99" s="17"/>
      <c r="ABR99" s="17"/>
      <c r="ABS99" s="17"/>
      <c r="ABT99" s="17"/>
      <c r="ABU99" s="17"/>
      <c r="ABV99" s="17"/>
      <c r="ABW99" s="17"/>
      <c r="ABX99" s="17"/>
      <c r="ABY99" s="17"/>
      <c r="ABZ99" s="17"/>
      <c r="ACA99" s="17"/>
      <c r="ACB99" s="17"/>
      <c r="ACC99" s="17"/>
      <c r="ACD99" s="17"/>
      <c r="ACE99" s="17"/>
      <c r="ACF99" s="17"/>
      <c r="ACG99" s="17"/>
      <c r="ACH99" s="17"/>
      <c r="ACI99" s="17"/>
      <c r="ACJ99" s="17"/>
      <c r="ACK99" s="17"/>
      <c r="ACL99" s="17"/>
      <c r="ACM99" s="17"/>
      <c r="ACN99" s="17"/>
      <c r="ACO99" s="17"/>
      <c r="ACP99" s="17"/>
      <c r="ACQ99" s="17"/>
      <c r="ACR99" s="17"/>
      <c r="ACS99" s="17"/>
      <c r="ACT99" s="17"/>
      <c r="ACU99" s="17"/>
      <c r="ACV99" s="17"/>
      <c r="ACW99" s="17"/>
      <c r="ACX99" s="17"/>
      <c r="ACY99" s="17"/>
      <c r="ACZ99" s="17"/>
      <c r="ADA99" s="17"/>
      <c r="ADB99" s="17"/>
      <c r="ADC99" s="17"/>
      <c r="ADD99" s="17"/>
      <c r="ADE99" s="17"/>
      <c r="ADF99" s="17"/>
      <c r="ADG99" s="17"/>
      <c r="ADH99" s="17"/>
      <c r="ADI99" s="17"/>
      <c r="ADJ99" s="17"/>
      <c r="ADK99" s="17"/>
      <c r="ADL99" s="17"/>
      <c r="ADM99" s="17"/>
      <c r="ADN99" s="17"/>
      <c r="ADO99" s="17"/>
      <c r="ADP99" s="17"/>
      <c r="ADQ99" s="17"/>
      <c r="ADR99" s="17"/>
      <c r="ADS99" s="17"/>
      <c r="ADT99" s="17"/>
      <c r="ADU99" s="17"/>
      <c r="ADV99" s="17"/>
      <c r="ADW99" s="17"/>
      <c r="ADX99" s="17"/>
      <c r="ADY99" s="17"/>
      <c r="ADZ99" s="17"/>
      <c r="AEA99" s="17"/>
      <c r="AEB99" s="17"/>
      <c r="AEC99" s="17"/>
      <c r="AED99" s="17"/>
      <c r="AEE99" s="17"/>
      <c r="AEF99" s="17"/>
      <c r="AEG99" s="17"/>
      <c r="AEH99" s="17"/>
      <c r="AEI99" s="17"/>
      <c r="AEJ99" s="17"/>
      <c r="AEK99" s="17"/>
      <c r="AEL99" s="17"/>
      <c r="AEM99" s="17"/>
      <c r="AEN99" s="17"/>
      <c r="AEO99" s="17"/>
      <c r="AEP99" s="17"/>
      <c r="AEQ99" s="17"/>
      <c r="AER99" s="17"/>
      <c r="AES99" s="17"/>
      <c r="AET99" s="17"/>
      <c r="AEU99" s="17"/>
      <c r="AEV99" s="17"/>
      <c r="AEW99" s="17"/>
      <c r="AEX99" s="17"/>
      <c r="AEY99" s="17"/>
      <c r="AEZ99" s="17"/>
      <c r="AFA99" s="17"/>
      <c r="AFB99" s="17"/>
      <c r="AFC99" s="17"/>
      <c r="AFD99" s="17"/>
      <c r="AFE99" s="17"/>
      <c r="AFF99" s="17"/>
      <c r="AFG99" s="17"/>
      <c r="AFH99" s="17"/>
      <c r="AFI99" s="17"/>
      <c r="AFJ99" s="17"/>
      <c r="AFK99" s="17"/>
      <c r="AFL99" s="17"/>
      <c r="AFM99" s="17"/>
      <c r="AFN99" s="17"/>
      <c r="AFO99" s="17"/>
      <c r="AFP99" s="17"/>
      <c r="AFQ99" s="17"/>
      <c r="AFR99" s="17"/>
      <c r="AFS99" s="17"/>
      <c r="AFT99" s="17"/>
      <c r="AFU99" s="17"/>
      <c r="AFV99" s="17"/>
      <c r="AFW99" s="17"/>
      <c r="AFX99" s="17"/>
      <c r="AFY99" s="17"/>
      <c r="AFZ99" s="17"/>
      <c r="AGA99" s="17"/>
      <c r="AGB99" s="17"/>
      <c r="AGC99" s="17"/>
      <c r="AGD99" s="17"/>
      <c r="AGE99" s="17"/>
      <c r="AGF99" s="17"/>
      <c r="AGG99" s="17"/>
      <c r="AGH99" s="17"/>
      <c r="AGI99" s="17"/>
      <c r="AGJ99" s="17"/>
      <c r="AGK99" s="17"/>
      <c r="AGL99" s="17"/>
      <c r="AGM99" s="17"/>
      <c r="AGN99" s="17"/>
      <c r="AGO99" s="17"/>
      <c r="AGP99" s="17"/>
      <c r="AGQ99" s="17"/>
      <c r="AGR99" s="17"/>
      <c r="AGS99" s="17"/>
      <c r="AGT99" s="17"/>
      <c r="AGU99" s="17"/>
      <c r="AGV99" s="17"/>
      <c r="AGW99" s="17"/>
      <c r="AGX99" s="17"/>
      <c r="AGY99" s="17"/>
      <c r="AGZ99" s="17"/>
      <c r="AHA99" s="17"/>
      <c r="AHB99" s="17"/>
      <c r="AHC99" s="17"/>
      <c r="AHD99" s="17"/>
      <c r="AHE99" s="17"/>
      <c r="AHF99" s="17"/>
      <c r="AHG99" s="17"/>
      <c r="AHH99" s="17"/>
      <c r="AHI99" s="17"/>
      <c r="AHJ99" s="17"/>
      <c r="AHK99" s="17"/>
      <c r="AHL99" s="17"/>
      <c r="AHM99" s="17"/>
      <c r="AHN99" s="17"/>
      <c r="AHO99" s="17"/>
      <c r="AHP99" s="17"/>
      <c r="AHQ99" s="17"/>
      <c r="AHR99" s="17"/>
      <c r="AHS99" s="17"/>
      <c r="AHT99" s="17"/>
      <c r="AHU99" s="17"/>
      <c r="AHV99" s="17"/>
      <c r="AHW99" s="17"/>
      <c r="AHX99" s="17"/>
      <c r="AHY99" s="17"/>
      <c r="AHZ99" s="17"/>
      <c r="AIA99" s="17"/>
      <c r="AIB99" s="17"/>
      <c r="AIC99" s="17"/>
      <c r="AID99" s="17"/>
      <c r="AIE99" s="17"/>
      <c r="AIF99" s="17"/>
      <c r="AIG99" s="17"/>
      <c r="AIH99" s="17"/>
      <c r="AII99" s="17"/>
      <c r="AIJ99" s="17"/>
      <c r="AIK99" s="17"/>
      <c r="AIL99" s="17"/>
      <c r="AIM99" s="17"/>
      <c r="AIN99" s="17"/>
      <c r="AIO99" s="17"/>
      <c r="AIP99" s="17"/>
      <c r="AIQ99" s="17"/>
      <c r="AIR99" s="17"/>
      <c r="AIS99" s="17"/>
      <c r="AIT99" s="17"/>
      <c r="AIU99" s="17"/>
      <c r="AIV99" s="17"/>
      <c r="AIW99" s="17"/>
      <c r="AIX99" s="17"/>
      <c r="AIY99" s="17"/>
      <c r="AIZ99" s="17"/>
      <c r="AJA99" s="17"/>
      <c r="AJB99" s="17"/>
      <c r="AJC99" s="17"/>
      <c r="AJD99" s="17"/>
      <c r="AJE99" s="17"/>
      <c r="AJF99" s="17"/>
      <c r="AJG99" s="17"/>
      <c r="AJH99" s="17"/>
      <c r="AJI99" s="17"/>
      <c r="AJJ99" s="17"/>
      <c r="AJK99" s="17"/>
      <c r="AJL99" s="17"/>
      <c r="AJM99" s="17"/>
      <c r="AJN99" s="17"/>
      <c r="AJO99" s="17"/>
      <c r="AJP99" s="17"/>
      <c r="AJQ99" s="17"/>
      <c r="AJR99" s="17"/>
      <c r="AJS99" s="17"/>
      <c r="AJT99" s="17"/>
      <c r="AJU99" s="17"/>
      <c r="AJV99" s="17"/>
      <c r="AJW99" s="17"/>
      <c r="AJX99" s="17"/>
      <c r="AJY99" s="17"/>
      <c r="AJZ99" s="17"/>
      <c r="AKA99" s="17"/>
      <c r="AKB99" s="17"/>
      <c r="AKC99" s="17"/>
      <c r="AKD99" s="17"/>
      <c r="AKE99" s="17"/>
      <c r="AKF99" s="17"/>
      <c r="AKG99" s="17"/>
      <c r="AKH99" s="17"/>
      <c r="AKI99" s="17"/>
      <c r="AKJ99" s="17"/>
      <c r="AKK99" s="17"/>
      <c r="AKL99" s="17"/>
      <c r="AKM99" s="17"/>
      <c r="AKN99" s="17"/>
      <c r="AKO99" s="17"/>
      <c r="AKP99" s="17"/>
      <c r="AKQ99" s="17"/>
      <c r="AKR99" s="17"/>
      <c r="AKS99" s="17"/>
      <c r="AKT99" s="17"/>
      <c r="AKU99" s="17"/>
      <c r="AKV99" s="17"/>
      <c r="AKW99" s="17"/>
      <c r="AKX99" s="17"/>
      <c r="AKY99" s="17"/>
      <c r="AKZ99" s="17"/>
      <c r="ALA99" s="17"/>
      <c r="ALB99" s="17"/>
      <c r="ALC99" s="17"/>
      <c r="ALD99" s="17"/>
      <c r="ALE99" s="17"/>
      <c r="ALF99" s="17"/>
      <c r="ALG99" s="17"/>
      <c r="ALH99" s="17"/>
      <c r="ALI99" s="17"/>
      <c r="ALJ99" s="17"/>
      <c r="ALK99" s="17"/>
      <c r="ALL99" s="17"/>
      <c r="ALM99" s="17"/>
      <c r="ALN99" s="17"/>
      <c r="ALO99" s="17"/>
      <c r="ALP99" s="17"/>
      <c r="ALQ99" s="17"/>
      <c r="ALR99" s="17"/>
      <c r="ALS99" s="17"/>
      <c r="ALT99" s="17"/>
      <c r="ALU99" s="17"/>
      <c r="ALV99" s="17"/>
      <c r="ALW99" s="17"/>
      <c r="ALX99" s="17"/>
      <c r="ALY99" s="17"/>
      <c r="ALZ99" s="17"/>
      <c r="AMA99" s="17"/>
      <c r="AMB99" s="17"/>
      <c r="AMC99" s="17"/>
      <c r="AMD99" s="17"/>
      <c r="AME99" s="17"/>
      <c r="AMF99" s="17"/>
      <c r="AMG99" s="17"/>
      <c r="AMH99" s="17"/>
      <c r="AMI99" s="17"/>
      <c r="AMJ99" s="17"/>
      <c r="AMK99" s="17"/>
      <c r="AML99" s="17"/>
      <c r="AMM99" s="17"/>
      <c r="AMN99" s="17"/>
      <c r="AMO99" s="17"/>
      <c r="AMP99" s="17"/>
      <c r="AMQ99" s="17"/>
      <c r="AMR99" s="17"/>
      <c r="AMS99" s="17"/>
      <c r="AMT99" s="17"/>
      <c r="AMU99" s="17"/>
      <c r="AMV99" s="17"/>
      <c r="AMW99" s="17"/>
      <c r="AMX99" s="17"/>
      <c r="AMY99" s="17"/>
      <c r="AMZ99" s="17"/>
      <c r="ANA99" s="17"/>
      <c r="ANB99" s="17"/>
      <c r="ANC99" s="17"/>
      <c r="AND99" s="17"/>
      <c r="ANE99" s="17"/>
      <c r="ANF99" s="17"/>
      <c r="ANG99" s="17"/>
      <c r="ANH99" s="17"/>
      <c r="ANI99" s="17"/>
      <c r="ANJ99" s="17"/>
      <c r="ANK99" s="17"/>
      <c r="ANL99" s="17"/>
      <c r="ANM99" s="17"/>
      <c r="ANN99" s="17"/>
      <c r="ANO99" s="17"/>
      <c r="ANP99" s="17"/>
      <c r="ANQ99" s="17"/>
      <c r="ANR99" s="17"/>
      <c r="ANS99" s="17"/>
      <c r="ANT99" s="17"/>
      <c r="ANU99" s="17"/>
      <c r="ANV99" s="17"/>
      <c r="ANW99" s="17"/>
      <c r="ANX99" s="17"/>
      <c r="ANY99" s="17"/>
      <c r="ANZ99" s="17"/>
      <c r="AOA99" s="17"/>
      <c r="AOB99" s="17"/>
      <c r="AOC99" s="17"/>
      <c r="AOD99" s="17"/>
      <c r="AOE99" s="17"/>
      <c r="AOF99" s="17"/>
      <c r="AOG99" s="17"/>
      <c r="AOH99" s="17"/>
      <c r="AOI99" s="17"/>
      <c r="AOJ99" s="17"/>
      <c r="AOK99" s="17"/>
      <c r="AOL99" s="17"/>
      <c r="AOM99" s="17"/>
      <c r="AON99" s="17"/>
      <c r="AOO99" s="17"/>
      <c r="AOP99" s="17"/>
      <c r="AOQ99" s="17"/>
      <c r="AOR99" s="17"/>
      <c r="AOS99" s="17"/>
      <c r="AOT99" s="17"/>
      <c r="AOU99" s="17"/>
      <c r="AOV99" s="17"/>
      <c r="AOW99" s="17"/>
      <c r="AOX99" s="17"/>
      <c r="AOY99" s="17"/>
      <c r="AOZ99" s="17"/>
      <c r="APA99" s="17"/>
      <c r="APB99" s="17"/>
      <c r="APC99" s="17"/>
      <c r="APD99" s="17"/>
      <c r="APE99" s="17"/>
      <c r="APF99" s="17"/>
      <c r="APG99" s="17"/>
      <c r="APH99" s="17"/>
      <c r="API99" s="17"/>
      <c r="APJ99" s="17"/>
      <c r="APK99" s="17"/>
      <c r="APL99" s="17"/>
      <c r="APM99" s="17"/>
      <c r="APN99" s="17"/>
      <c r="APO99" s="17"/>
      <c r="APP99" s="17"/>
      <c r="APQ99" s="17"/>
      <c r="APR99" s="17"/>
      <c r="APS99" s="17"/>
      <c r="APT99" s="17"/>
      <c r="APU99" s="17"/>
      <c r="APV99" s="17"/>
      <c r="APW99" s="17"/>
      <c r="APX99" s="17"/>
      <c r="APY99" s="17"/>
      <c r="APZ99" s="17"/>
      <c r="AQA99" s="17"/>
      <c r="AQB99" s="17"/>
      <c r="AQC99" s="17"/>
      <c r="AQD99" s="17"/>
      <c r="AQE99" s="17"/>
      <c r="AQF99" s="17"/>
      <c r="AQG99" s="17"/>
      <c r="AQH99" s="17"/>
      <c r="AQI99" s="17"/>
      <c r="AQJ99" s="17"/>
      <c r="AQK99" s="17"/>
      <c r="AQL99" s="17"/>
      <c r="AQM99" s="17"/>
      <c r="AQN99" s="17"/>
      <c r="AQO99" s="17"/>
      <c r="AQP99" s="17"/>
      <c r="AQQ99" s="17"/>
      <c r="AQR99" s="17"/>
      <c r="AQS99" s="17"/>
      <c r="AQT99" s="17"/>
      <c r="AQU99" s="17"/>
      <c r="AQV99" s="17"/>
      <c r="AQW99" s="17"/>
      <c r="AQX99" s="17"/>
      <c r="AQY99" s="17"/>
      <c r="AQZ99" s="17"/>
      <c r="ARA99" s="17"/>
      <c r="ARB99" s="17"/>
      <c r="ARC99" s="17"/>
      <c r="ARD99" s="17"/>
      <c r="ARE99" s="17"/>
      <c r="ARF99" s="17"/>
      <c r="ARG99" s="17"/>
      <c r="ARH99" s="17"/>
      <c r="ARI99" s="17"/>
      <c r="ARJ99" s="17"/>
      <c r="ARK99" s="17"/>
      <c r="ARL99" s="17"/>
      <c r="ARM99" s="17"/>
      <c r="ARN99" s="17"/>
      <c r="ARO99" s="17"/>
      <c r="ARP99" s="17"/>
      <c r="ARQ99" s="17"/>
      <c r="ARR99" s="17"/>
      <c r="ARS99" s="17"/>
      <c r="ART99" s="17"/>
      <c r="ARU99" s="17"/>
      <c r="ARV99" s="17"/>
      <c r="ARW99" s="17"/>
      <c r="ARX99" s="17"/>
      <c r="ARY99" s="17"/>
      <c r="ARZ99" s="17"/>
      <c r="ASA99" s="17"/>
      <c r="ASB99" s="17"/>
      <c r="ASC99" s="17"/>
      <c r="ASD99" s="17"/>
      <c r="ASE99" s="17"/>
      <c r="ASF99" s="17"/>
      <c r="ASG99" s="17"/>
      <c r="ASH99" s="17"/>
      <c r="ASI99" s="17"/>
      <c r="ASJ99" s="17"/>
      <c r="ASK99" s="17"/>
      <c r="ASL99" s="17"/>
      <c r="ASM99" s="17"/>
      <c r="ASN99" s="17"/>
      <c r="ASO99" s="17"/>
      <c r="ASP99" s="17"/>
      <c r="ASQ99" s="17"/>
      <c r="ASR99" s="17"/>
      <c r="ASS99" s="17"/>
      <c r="AST99" s="17"/>
      <c r="ASU99" s="17"/>
      <c r="ASV99" s="17"/>
      <c r="ASW99" s="17"/>
      <c r="ASX99" s="17"/>
      <c r="ASY99" s="17"/>
      <c r="ASZ99" s="17"/>
      <c r="ATA99" s="17"/>
      <c r="ATB99" s="17"/>
      <c r="ATC99" s="17"/>
      <c r="ATD99" s="17"/>
      <c r="ATE99" s="17"/>
      <c r="ATF99" s="17"/>
      <c r="ATG99" s="17"/>
      <c r="ATH99" s="17"/>
      <c r="ATI99" s="17"/>
      <c r="ATJ99" s="17"/>
      <c r="ATK99" s="17"/>
      <c r="ATL99" s="17"/>
      <c r="ATM99" s="17"/>
      <c r="ATN99" s="17"/>
      <c r="ATO99" s="17"/>
      <c r="ATP99" s="17"/>
      <c r="ATQ99" s="17"/>
      <c r="ATR99" s="17"/>
      <c r="ATS99" s="17"/>
      <c r="ATT99" s="17"/>
      <c r="ATU99" s="17"/>
      <c r="ATV99" s="17"/>
      <c r="ATW99" s="17"/>
      <c r="ATX99" s="17"/>
      <c r="ATY99" s="17"/>
      <c r="ATZ99" s="17"/>
      <c r="AUA99" s="17"/>
      <c r="AUB99" s="17"/>
      <c r="AUC99" s="17"/>
      <c r="AUD99" s="17"/>
      <c r="AUE99" s="17"/>
      <c r="AUF99" s="17"/>
      <c r="AUG99" s="17"/>
      <c r="AUH99" s="17"/>
      <c r="AUI99" s="17"/>
      <c r="AUJ99" s="17"/>
      <c r="AUK99" s="17"/>
      <c r="AUL99" s="17"/>
      <c r="AUM99" s="17"/>
      <c r="AUN99" s="17"/>
      <c r="AUO99" s="17"/>
      <c r="AUP99" s="17"/>
      <c r="AUQ99" s="17"/>
      <c r="AUR99" s="17"/>
      <c r="AUS99" s="17"/>
      <c r="AUT99" s="17"/>
      <c r="AUU99" s="17"/>
      <c r="AUV99" s="17"/>
      <c r="AUW99" s="17"/>
      <c r="AUX99" s="17"/>
      <c r="AUY99" s="17"/>
      <c r="AUZ99" s="17"/>
      <c r="AVA99" s="17"/>
      <c r="AVB99" s="17"/>
      <c r="AVC99" s="17"/>
      <c r="AVD99" s="17"/>
      <c r="AVE99" s="17"/>
      <c r="AVF99" s="17"/>
      <c r="AVG99" s="17"/>
      <c r="AVH99" s="17"/>
      <c r="AVI99" s="17"/>
      <c r="AVJ99" s="17"/>
      <c r="AVK99" s="17"/>
      <c r="AVL99" s="17"/>
      <c r="AVM99" s="17"/>
      <c r="AVN99" s="17"/>
      <c r="AVO99" s="17"/>
      <c r="AVP99" s="17"/>
      <c r="AVQ99" s="17"/>
      <c r="AVR99" s="17"/>
      <c r="AVS99" s="17"/>
      <c r="AVT99" s="17"/>
      <c r="AVU99" s="17"/>
      <c r="AVV99" s="17"/>
      <c r="AVW99" s="17"/>
      <c r="AVX99" s="17"/>
      <c r="AVY99" s="17"/>
      <c r="AVZ99" s="17"/>
      <c r="AWA99" s="17"/>
      <c r="AWB99" s="17"/>
      <c r="AWC99" s="17"/>
      <c r="AWD99" s="17"/>
      <c r="AWE99" s="17"/>
      <c r="AWF99" s="17"/>
      <c r="AWG99" s="17"/>
      <c r="AWH99" s="17"/>
      <c r="AWI99" s="17"/>
      <c r="AWJ99" s="17"/>
      <c r="AWK99" s="17"/>
      <c r="AWL99" s="17"/>
      <c r="AWM99" s="17"/>
      <c r="AWN99" s="17"/>
      <c r="AWO99" s="17"/>
      <c r="AWP99" s="17"/>
      <c r="AWQ99" s="17"/>
      <c r="AWR99" s="17"/>
      <c r="AWS99" s="17"/>
      <c r="AWT99" s="17"/>
      <c r="AWU99" s="17"/>
      <c r="AWV99" s="17"/>
      <c r="AWW99" s="17"/>
      <c r="AWX99" s="17"/>
      <c r="AWY99" s="17"/>
      <c r="AWZ99" s="17"/>
      <c r="AXA99" s="17"/>
      <c r="AXB99" s="17"/>
      <c r="AXC99" s="17"/>
      <c r="AXD99" s="17"/>
      <c r="AXE99" s="17"/>
      <c r="AXF99" s="17"/>
      <c r="AXG99" s="17"/>
      <c r="AXH99" s="17"/>
      <c r="AXI99" s="17"/>
      <c r="AXJ99" s="17"/>
      <c r="AXK99" s="17"/>
      <c r="AXL99" s="17"/>
      <c r="AXM99" s="17"/>
      <c r="AXN99" s="17"/>
      <c r="AXO99" s="17"/>
      <c r="AXP99" s="17"/>
      <c r="AXQ99" s="17"/>
      <c r="AXR99" s="17"/>
      <c r="AXS99" s="17"/>
      <c r="AXT99" s="17"/>
      <c r="AXU99" s="17"/>
      <c r="AXV99" s="17"/>
      <c r="AXW99" s="17"/>
      <c r="AXX99" s="17"/>
      <c r="AXY99" s="17"/>
      <c r="AXZ99" s="17"/>
      <c r="AYA99" s="17"/>
      <c r="AYB99" s="17"/>
      <c r="AYC99" s="17"/>
      <c r="AYD99" s="17"/>
      <c r="AYE99" s="17"/>
      <c r="AYF99" s="17"/>
      <c r="AYG99" s="17"/>
      <c r="AYH99" s="17"/>
      <c r="AYI99" s="17"/>
      <c r="AYJ99" s="17"/>
      <c r="AYK99" s="17"/>
      <c r="AYL99" s="17"/>
      <c r="AYM99" s="17"/>
      <c r="AYN99" s="17"/>
      <c r="AYO99" s="17"/>
      <c r="AYP99" s="17"/>
      <c r="AYQ99" s="17"/>
      <c r="AYR99" s="17"/>
      <c r="AYS99" s="17"/>
      <c r="AYT99" s="17"/>
      <c r="AYU99" s="17"/>
      <c r="AYV99" s="17"/>
      <c r="AYW99" s="17"/>
      <c r="AYX99" s="17"/>
      <c r="AYY99" s="17"/>
      <c r="AYZ99" s="17"/>
      <c r="AZA99" s="17"/>
      <c r="AZB99" s="17"/>
      <c r="AZC99" s="17"/>
      <c r="AZD99" s="17"/>
      <c r="AZE99" s="17"/>
      <c r="AZF99" s="17"/>
      <c r="AZG99" s="17"/>
      <c r="AZH99" s="17"/>
      <c r="AZI99" s="17"/>
      <c r="AZJ99" s="17"/>
      <c r="AZK99" s="17"/>
      <c r="AZL99" s="17"/>
      <c r="AZM99" s="17"/>
      <c r="AZN99" s="17"/>
      <c r="AZO99" s="17"/>
      <c r="AZP99" s="17"/>
      <c r="AZQ99" s="17"/>
      <c r="AZR99" s="17"/>
      <c r="AZS99" s="17"/>
      <c r="AZT99" s="17"/>
      <c r="AZU99" s="17"/>
      <c r="AZV99" s="17"/>
      <c r="AZW99" s="17"/>
      <c r="AZX99" s="17"/>
      <c r="AZY99" s="17"/>
      <c r="AZZ99" s="17"/>
      <c r="BAA99" s="17"/>
      <c r="BAB99" s="17"/>
      <c r="BAC99" s="17"/>
      <c r="BAD99" s="17"/>
      <c r="BAE99" s="17"/>
      <c r="BAF99" s="17"/>
      <c r="BAG99" s="17"/>
      <c r="BAH99" s="17"/>
      <c r="BAI99" s="17"/>
      <c r="BAJ99" s="17"/>
      <c r="BAK99" s="17"/>
      <c r="BAL99" s="17"/>
      <c r="BAM99" s="17"/>
      <c r="BAN99" s="17"/>
      <c r="BAO99" s="17"/>
      <c r="BAP99" s="17"/>
      <c r="BAQ99" s="17"/>
      <c r="BAR99" s="17"/>
      <c r="BAS99" s="17"/>
      <c r="BAT99" s="17"/>
      <c r="BAU99" s="17"/>
      <c r="BAV99" s="17"/>
      <c r="BAW99" s="17"/>
      <c r="BAX99" s="17"/>
      <c r="BAY99" s="17"/>
      <c r="BAZ99" s="17"/>
      <c r="BBA99" s="17"/>
      <c r="BBB99" s="17"/>
      <c r="BBC99" s="17"/>
      <c r="BBD99" s="17"/>
      <c r="BBE99" s="17"/>
      <c r="BBF99" s="17"/>
      <c r="BBG99" s="17"/>
      <c r="BBH99" s="17"/>
      <c r="BBI99" s="17"/>
      <c r="BBJ99" s="17"/>
      <c r="BBK99" s="17"/>
      <c r="BBL99" s="17"/>
      <c r="BBM99" s="17"/>
      <c r="BBN99" s="17"/>
      <c r="BBO99" s="17"/>
      <c r="BBP99" s="17"/>
      <c r="BBQ99" s="17"/>
      <c r="BBR99" s="17"/>
      <c r="BBS99" s="17"/>
      <c r="BBT99" s="17"/>
      <c r="BBU99" s="17"/>
      <c r="BBV99" s="17"/>
      <c r="BBW99" s="17"/>
      <c r="BBX99" s="17"/>
      <c r="BBY99" s="17"/>
      <c r="BBZ99" s="17"/>
      <c r="BCA99" s="17"/>
      <c r="BCB99" s="17"/>
      <c r="BCC99" s="17"/>
      <c r="BCD99" s="17"/>
      <c r="BCE99" s="17"/>
      <c r="BCF99" s="17"/>
      <c r="BCG99" s="17"/>
      <c r="BCH99" s="17"/>
      <c r="BCI99" s="17"/>
      <c r="BCJ99" s="17"/>
      <c r="BCK99" s="17"/>
      <c r="BCL99" s="17"/>
      <c r="BCM99" s="17"/>
      <c r="BCN99" s="17"/>
      <c r="BCO99" s="17"/>
      <c r="BCP99" s="17"/>
      <c r="BCQ99" s="17"/>
      <c r="BCR99" s="17"/>
      <c r="BCS99" s="17"/>
      <c r="BCT99" s="17"/>
      <c r="BCU99" s="17"/>
      <c r="BCV99" s="17"/>
      <c r="BCW99" s="17"/>
      <c r="BCX99" s="17"/>
      <c r="BCY99" s="17"/>
      <c r="BCZ99" s="17"/>
      <c r="BDA99" s="17"/>
      <c r="BDB99" s="17"/>
      <c r="BDC99" s="17"/>
      <c r="BDD99" s="17"/>
      <c r="BDE99" s="17"/>
      <c r="BDF99" s="17"/>
      <c r="BDG99" s="17"/>
      <c r="BDH99" s="17"/>
      <c r="BDI99" s="17"/>
      <c r="BDJ99" s="17"/>
      <c r="BDK99" s="17"/>
      <c r="BDL99" s="17"/>
      <c r="BDM99" s="17"/>
      <c r="BDN99" s="17"/>
      <c r="BDO99" s="17"/>
      <c r="BDP99" s="17"/>
      <c r="BDQ99" s="17"/>
      <c r="BDR99" s="17"/>
      <c r="BDS99" s="17"/>
      <c r="BDT99" s="17"/>
      <c r="BDU99" s="17"/>
      <c r="BDV99" s="17"/>
      <c r="BDW99" s="17"/>
      <c r="BDX99" s="17"/>
      <c r="BDY99" s="17"/>
      <c r="BDZ99" s="17"/>
      <c r="BEA99" s="17"/>
      <c r="BEB99" s="17"/>
      <c r="BEC99" s="17"/>
      <c r="BED99" s="17"/>
      <c r="BEE99" s="17"/>
      <c r="BEF99" s="17"/>
      <c r="BEG99" s="17"/>
      <c r="BEH99" s="17"/>
      <c r="BEI99" s="17"/>
      <c r="BEJ99" s="17"/>
      <c r="BEK99" s="17"/>
      <c r="BEL99" s="17"/>
      <c r="BEM99" s="17"/>
      <c r="BEN99" s="17"/>
      <c r="BEO99" s="17"/>
      <c r="BEP99" s="17"/>
      <c r="BEQ99" s="17"/>
      <c r="BER99" s="17"/>
      <c r="BES99" s="17"/>
      <c r="BET99" s="17"/>
      <c r="BEU99" s="17"/>
      <c r="BEV99" s="17"/>
      <c r="BEW99" s="17"/>
      <c r="BEX99" s="17"/>
      <c r="BEY99" s="17"/>
      <c r="BEZ99" s="17"/>
      <c r="BFA99" s="17"/>
      <c r="BFB99" s="17"/>
      <c r="BFC99" s="17"/>
      <c r="BFD99" s="17"/>
      <c r="BFE99" s="17"/>
      <c r="BFF99" s="17"/>
      <c r="BFG99" s="17"/>
      <c r="BFH99" s="17"/>
      <c r="BFI99" s="17"/>
      <c r="BFJ99" s="17"/>
      <c r="BFK99" s="17"/>
      <c r="BFL99" s="17"/>
      <c r="BFM99" s="17"/>
      <c r="BFN99" s="17"/>
      <c r="BFO99" s="17"/>
      <c r="BFP99" s="17"/>
      <c r="BFQ99" s="17"/>
      <c r="BFR99" s="17"/>
      <c r="BFS99" s="17"/>
      <c r="BFT99" s="17"/>
      <c r="BFU99" s="17"/>
      <c r="BFV99" s="17"/>
      <c r="BFW99" s="17"/>
      <c r="BFX99" s="17"/>
      <c r="BFY99" s="17"/>
      <c r="BFZ99" s="17"/>
      <c r="BGA99" s="17"/>
      <c r="BGB99" s="17"/>
      <c r="BGC99" s="17"/>
      <c r="BGD99" s="17"/>
      <c r="BGE99" s="17"/>
      <c r="BGF99" s="17"/>
      <c r="BGG99" s="17"/>
      <c r="BGH99" s="17"/>
      <c r="BGI99" s="17"/>
      <c r="BGJ99" s="17"/>
      <c r="BGK99" s="17"/>
      <c r="BGL99" s="17"/>
      <c r="BGM99" s="17"/>
      <c r="BGN99" s="17"/>
      <c r="BGO99" s="17"/>
      <c r="BGP99" s="17"/>
      <c r="BGQ99" s="17"/>
      <c r="BGR99" s="17"/>
      <c r="BGS99" s="17"/>
      <c r="BGT99" s="17"/>
      <c r="BGU99" s="17"/>
      <c r="BGV99" s="17"/>
      <c r="BGW99" s="17"/>
      <c r="BGX99" s="17"/>
      <c r="BGY99" s="17"/>
      <c r="BGZ99" s="17"/>
      <c r="BHA99" s="17"/>
      <c r="BHB99" s="17"/>
      <c r="BHC99" s="17"/>
      <c r="BHD99" s="17"/>
      <c r="BHE99" s="17"/>
      <c r="BHF99" s="17"/>
      <c r="BHG99" s="17"/>
      <c r="BHH99" s="17"/>
      <c r="BHI99" s="17"/>
      <c r="BHJ99" s="17"/>
      <c r="BHK99" s="17"/>
      <c r="BHL99" s="17"/>
      <c r="BHM99" s="17"/>
      <c r="BHN99" s="17"/>
      <c r="BHO99" s="17"/>
      <c r="BHP99" s="17"/>
      <c r="BHQ99" s="17"/>
      <c r="BHR99" s="17"/>
      <c r="BHS99" s="17"/>
      <c r="BHT99" s="17"/>
      <c r="BHU99" s="17"/>
      <c r="BHV99" s="17"/>
      <c r="BHW99" s="17"/>
      <c r="BHX99" s="17"/>
      <c r="BHY99" s="17"/>
      <c r="BHZ99" s="17"/>
      <c r="BIA99" s="17"/>
      <c r="BIB99" s="17"/>
      <c r="BIC99" s="17"/>
      <c r="BID99" s="17"/>
      <c r="BIE99" s="17"/>
      <c r="BIF99" s="17"/>
      <c r="BIG99" s="17"/>
      <c r="BIH99" s="17"/>
      <c r="BII99" s="17"/>
      <c r="BIJ99" s="17"/>
      <c r="BIK99" s="17"/>
      <c r="BIL99" s="17"/>
      <c r="BIM99" s="17"/>
      <c r="BIN99" s="17"/>
      <c r="BIO99" s="17"/>
      <c r="BIP99" s="17"/>
      <c r="BIQ99" s="17"/>
      <c r="BIR99" s="17"/>
      <c r="BIS99" s="17"/>
      <c r="BIT99" s="17"/>
      <c r="BIU99" s="17"/>
      <c r="BIV99" s="17"/>
      <c r="BIW99" s="17"/>
      <c r="BIX99" s="17"/>
      <c r="BIY99" s="17"/>
      <c r="BIZ99" s="17"/>
      <c r="BJA99" s="17"/>
      <c r="BJB99" s="17"/>
      <c r="BJC99" s="17"/>
      <c r="BJD99" s="17"/>
      <c r="BJE99" s="17"/>
      <c r="BJF99" s="17"/>
      <c r="BJG99" s="17"/>
      <c r="BJH99" s="17"/>
      <c r="BJI99" s="17"/>
      <c r="BJJ99" s="17"/>
      <c r="BJK99" s="17"/>
      <c r="BJL99" s="17"/>
      <c r="BJM99" s="17"/>
      <c r="BJN99" s="17"/>
      <c r="BJO99" s="17"/>
      <c r="BJP99" s="17"/>
      <c r="BJQ99" s="17"/>
      <c r="BJR99" s="17"/>
      <c r="BJS99" s="17"/>
      <c r="BJT99" s="17"/>
      <c r="BJU99" s="17"/>
      <c r="BJV99" s="17"/>
      <c r="BJW99" s="17"/>
      <c r="BJX99" s="17"/>
      <c r="BJY99" s="17"/>
      <c r="BJZ99" s="17"/>
      <c r="BKA99" s="17"/>
      <c r="BKB99" s="17"/>
      <c r="BKC99" s="17"/>
      <c r="BKD99" s="17"/>
      <c r="BKE99" s="17"/>
      <c r="BKF99" s="17"/>
      <c r="BKG99" s="17"/>
      <c r="BKH99" s="17"/>
      <c r="BKI99" s="17"/>
      <c r="BKJ99" s="17"/>
      <c r="BKK99" s="17"/>
      <c r="BKL99" s="17"/>
      <c r="BKM99" s="17"/>
      <c r="BKN99" s="17"/>
      <c r="BKO99" s="17"/>
      <c r="BKP99" s="17"/>
      <c r="BKQ99" s="17"/>
      <c r="BKR99" s="17"/>
      <c r="BKS99" s="17"/>
      <c r="BKT99" s="17"/>
      <c r="BKU99" s="17"/>
      <c r="BKV99" s="17"/>
      <c r="BKW99" s="17"/>
      <c r="BKX99" s="17"/>
      <c r="BKY99" s="17"/>
      <c r="BKZ99" s="17"/>
      <c r="BLA99" s="17"/>
      <c r="BLB99" s="17"/>
      <c r="BLC99" s="17"/>
      <c r="BLD99" s="17"/>
      <c r="BLE99" s="17"/>
      <c r="BLF99" s="17"/>
      <c r="BLG99" s="17"/>
      <c r="BLH99" s="17"/>
      <c r="BLI99" s="17"/>
      <c r="BLJ99" s="17"/>
      <c r="BLK99" s="17"/>
      <c r="BLL99" s="17"/>
      <c r="BLM99" s="17"/>
      <c r="BLN99" s="17"/>
      <c r="BLO99" s="17"/>
      <c r="BLP99" s="17"/>
      <c r="BLQ99" s="17"/>
      <c r="BLR99" s="17"/>
      <c r="BLS99" s="17"/>
      <c r="BLT99" s="17"/>
      <c r="BLU99" s="17"/>
      <c r="BLV99" s="17"/>
      <c r="BLW99" s="17"/>
      <c r="BLX99" s="17"/>
      <c r="BLY99" s="17"/>
      <c r="BLZ99" s="17"/>
      <c r="BMA99" s="17"/>
      <c r="BMB99" s="17"/>
      <c r="BMC99" s="17"/>
      <c r="BMD99" s="17"/>
      <c r="BME99" s="17"/>
      <c r="BMF99" s="17"/>
      <c r="BMG99" s="17"/>
      <c r="BMH99" s="17"/>
      <c r="BMI99" s="17"/>
      <c r="BMJ99" s="17"/>
      <c r="BMK99" s="17"/>
      <c r="BML99" s="17"/>
      <c r="BMM99" s="17"/>
      <c r="BMN99" s="17"/>
      <c r="BMO99" s="17"/>
      <c r="BMP99" s="17"/>
      <c r="BMQ99" s="17"/>
      <c r="BMR99" s="17"/>
      <c r="BMS99" s="17"/>
      <c r="BMT99" s="17"/>
      <c r="BMU99" s="17"/>
      <c r="BMV99" s="17"/>
      <c r="BMW99" s="17"/>
      <c r="BMX99" s="17"/>
      <c r="BMY99" s="17"/>
      <c r="BMZ99" s="17"/>
      <c r="BNA99" s="17"/>
      <c r="BNB99" s="17"/>
      <c r="BNC99" s="17"/>
      <c r="BND99" s="17"/>
      <c r="BNE99" s="17"/>
      <c r="BNF99" s="17"/>
      <c r="BNG99" s="17"/>
      <c r="BNH99" s="17"/>
      <c r="BNI99" s="17"/>
      <c r="BNJ99" s="17"/>
      <c r="BNK99" s="17"/>
      <c r="BNL99" s="17"/>
      <c r="BNM99" s="17"/>
      <c r="BNN99" s="17"/>
      <c r="BNO99" s="17"/>
      <c r="BNP99" s="17"/>
      <c r="BNQ99" s="17"/>
      <c r="BNR99" s="17"/>
      <c r="BNS99" s="17"/>
      <c r="BNT99" s="17"/>
      <c r="BNU99" s="17"/>
      <c r="BNV99" s="17"/>
      <c r="BNW99" s="17"/>
      <c r="BNX99" s="17"/>
      <c r="BNY99" s="17"/>
      <c r="BNZ99" s="17"/>
      <c r="BOA99" s="17"/>
      <c r="BOB99" s="17"/>
      <c r="BOC99" s="17"/>
      <c r="BOD99" s="17"/>
      <c r="BOE99" s="17"/>
      <c r="BOF99" s="17"/>
      <c r="BOG99" s="17"/>
      <c r="BOH99" s="17"/>
      <c r="BOI99" s="17"/>
      <c r="BOJ99" s="17"/>
      <c r="BOK99" s="17"/>
      <c r="BOL99" s="17"/>
      <c r="BOM99" s="17"/>
      <c r="BON99" s="17"/>
      <c r="BOO99" s="17"/>
      <c r="BOP99" s="17"/>
      <c r="BOQ99" s="17"/>
      <c r="BOR99" s="17"/>
      <c r="BOS99" s="17"/>
      <c r="BOT99" s="17"/>
      <c r="BOU99" s="17"/>
      <c r="BOV99" s="17"/>
      <c r="BOW99" s="17"/>
      <c r="BOX99" s="17"/>
      <c r="BOY99" s="17"/>
      <c r="BOZ99" s="17"/>
      <c r="BPA99" s="17"/>
      <c r="BPB99" s="17"/>
      <c r="BPC99" s="17"/>
      <c r="BPD99" s="17"/>
      <c r="BPE99" s="17"/>
      <c r="BPF99" s="17"/>
      <c r="BPG99" s="17"/>
      <c r="BPH99" s="17"/>
      <c r="BPI99" s="17"/>
      <c r="BPJ99" s="17"/>
      <c r="BPK99" s="17"/>
      <c r="BPL99" s="17"/>
      <c r="BPM99" s="17"/>
      <c r="BPN99" s="17"/>
      <c r="BPO99" s="17"/>
      <c r="BPP99" s="17"/>
      <c r="BPQ99" s="17"/>
      <c r="BPR99" s="17"/>
      <c r="BPS99" s="17"/>
      <c r="BPT99" s="17"/>
      <c r="BPU99" s="17"/>
      <c r="BPV99" s="17"/>
      <c r="BPW99" s="17"/>
      <c r="BPX99" s="17"/>
      <c r="BPY99" s="17"/>
      <c r="BPZ99" s="17"/>
      <c r="BQA99" s="17"/>
      <c r="BQB99" s="17"/>
      <c r="BQC99" s="17"/>
      <c r="BQD99" s="17"/>
      <c r="BQE99" s="17"/>
      <c r="BQF99" s="17"/>
      <c r="BQG99" s="17"/>
      <c r="BQH99" s="17"/>
      <c r="BQI99" s="17"/>
      <c r="BQJ99" s="17"/>
      <c r="BQK99" s="17"/>
      <c r="BQL99" s="17"/>
      <c r="BQM99" s="17"/>
      <c r="BQN99" s="17"/>
      <c r="BQO99" s="17"/>
      <c r="BQP99" s="17"/>
      <c r="BQQ99" s="17"/>
      <c r="BQR99" s="17"/>
      <c r="BQS99" s="17"/>
      <c r="BQT99" s="17"/>
      <c r="BQU99" s="17"/>
      <c r="BQV99" s="17"/>
      <c r="BQW99" s="17"/>
      <c r="BQX99" s="17"/>
      <c r="BQY99" s="17"/>
      <c r="BQZ99" s="17"/>
      <c r="BRA99" s="17"/>
      <c r="BRB99" s="17"/>
      <c r="BRC99" s="17"/>
      <c r="BRD99" s="17"/>
      <c r="BRE99" s="17"/>
      <c r="BRF99" s="17"/>
      <c r="BRG99" s="17"/>
      <c r="BRH99" s="17"/>
      <c r="BRI99" s="17"/>
      <c r="BRJ99" s="17"/>
      <c r="BRK99" s="17"/>
      <c r="BRL99" s="17"/>
      <c r="BRM99" s="17"/>
      <c r="BRN99" s="17"/>
      <c r="BRO99" s="17"/>
      <c r="BRP99" s="17"/>
      <c r="BRQ99" s="17"/>
      <c r="BRR99" s="17"/>
      <c r="BRS99" s="17"/>
      <c r="BRT99" s="17"/>
      <c r="BRU99" s="17"/>
      <c r="BRV99" s="17"/>
      <c r="BRW99" s="17"/>
      <c r="BRX99" s="17"/>
      <c r="BRY99" s="17"/>
      <c r="BRZ99" s="17"/>
      <c r="BSA99" s="17"/>
      <c r="BSB99" s="17"/>
      <c r="BSC99" s="17"/>
      <c r="BSD99" s="17"/>
      <c r="BSE99" s="17"/>
      <c r="BSF99" s="17"/>
      <c r="BSG99" s="17"/>
      <c r="BSH99" s="17"/>
      <c r="BSI99" s="17"/>
      <c r="BSJ99" s="17"/>
      <c r="BSK99" s="17"/>
      <c r="BSL99" s="17"/>
      <c r="BSM99" s="17"/>
      <c r="BSN99" s="17"/>
      <c r="BSO99" s="17"/>
      <c r="BSP99" s="17"/>
      <c r="BSQ99" s="17"/>
      <c r="BSR99" s="17"/>
      <c r="BSS99" s="17"/>
      <c r="BST99" s="17"/>
      <c r="BSU99" s="17"/>
      <c r="BSV99" s="17"/>
      <c r="BSW99" s="17"/>
      <c r="BSX99" s="17"/>
      <c r="BSY99" s="17"/>
      <c r="BSZ99" s="17"/>
      <c r="BTA99" s="17"/>
      <c r="BTB99" s="17"/>
      <c r="BTC99" s="17"/>
      <c r="BTD99" s="17"/>
      <c r="BTE99" s="17"/>
      <c r="BTF99" s="17"/>
      <c r="BTG99" s="17"/>
      <c r="BTH99" s="17"/>
      <c r="BTI99" s="17"/>
      <c r="BTJ99" s="17"/>
      <c r="BTK99" s="17"/>
      <c r="BTL99" s="17"/>
      <c r="BTM99" s="17"/>
      <c r="BTN99" s="17"/>
      <c r="BTO99" s="17"/>
      <c r="BTP99" s="17"/>
      <c r="BTQ99" s="17"/>
      <c r="BTR99" s="17"/>
      <c r="BTS99" s="17"/>
      <c r="BTT99" s="17"/>
      <c r="BTU99" s="17"/>
      <c r="BTV99" s="17"/>
      <c r="BTW99" s="17"/>
      <c r="BTX99" s="17"/>
      <c r="BTY99" s="17"/>
      <c r="BTZ99" s="17"/>
      <c r="BUA99" s="17"/>
      <c r="BUB99" s="17"/>
      <c r="BUC99" s="17"/>
      <c r="BUD99" s="17"/>
      <c r="BUE99" s="17"/>
      <c r="BUF99" s="17"/>
      <c r="BUG99" s="17"/>
      <c r="BUH99" s="17"/>
      <c r="BUI99" s="17"/>
      <c r="BUJ99" s="17"/>
      <c r="BUK99" s="17"/>
      <c r="BUL99" s="17"/>
      <c r="BUM99" s="17"/>
      <c r="BUN99" s="17"/>
      <c r="BUO99" s="17"/>
      <c r="BUP99" s="17"/>
      <c r="BUQ99" s="17"/>
      <c r="BUR99" s="17"/>
      <c r="BUS99" s="17"/>
      <c r="BUT99" s="17"/>
      <c r="BUU99" s="17"/>
      <c r="BUV99" s="17"/>
      <c r="BUW99" s="17"/>
      <c r="BUX99" s="17"/>
      <c r="BUY99" s="17"/>
      <c r="BUZ99" s="17"/>
      <c r="BVA99" s="17"/>
      <c r="BVB99" s="17"/>
      <c r="BVC99" s="17"/>
      <c r="BVD99" s="17"/>
      <c r="BVE99" s="17"/>
      <c r="BVF99" s="17"/>
      <c r="BVG99" s="17"/>
      <c r="BVH99" s="17"/>
      <c r="BVI99" s="17"/>
      <c r="BVJ99" s="17"/>
      <c r="BVK99" s="17"/>
      <c r="BVL99" s="17"/>
      <c r="BVM99" s="17"/>
      <c r="BVN99" s="17"/>
      <c r="BVO99" s="17"/>
      <c r="BVP99" s="17"/>
      <c r="BVQ99" s="17"/>
      <c r="BVR99" s="17"/>
      <c r="BVS99" s="17"/>
      <c r="BVT99" s="17"/>
      <c r="BVU99" s="17"/>
      <c r="BVV99" s="17"/>
      <c r="BVW99" s="17"/>
      <c r="BVX99" s="17"/>
      <c r="BVY99" s="17"/>
      <c r="BVZ99" s="17"/>
      <c r="BWA99" s="17"/>
      <c r="BWB99" s="17"/>
      <c r="BWC99" s="17"/>
      <c r="BWD99" s="17"/>
      <c r="BWE99" s="17"/>
      <c r="BWF99" s="17"/>
      <c r="BWG99" s="17"/>
      <c r="BWH99" s="17"/>
      <c r="BWI99" s="17"/>
      <c r="BWJ99" s="17"/>
      <c r="BWK99" s="17"/>
      <c r="BWL99" s="17"/>
      <c r="BWM99" s="17"/>
      <c r="BWN99" s="17"/>
      <c r="BWO99" s="17"/>
      <c r="BWP99" s="17"/>
      <c r="BWQ99" s="17"/>
      <c r="BWR99" s="17"/>
      <c r="BWS99" s="17"/>
      <c r="BWT99" s="17"/>
      <c r="BWU99" s="17"/>
      <c r="BWV99" s="17"/>
      <c r="BWW99" s="17"/>
      <c r="BWX99" s="17"/>
      <c r="BWY99" s="17"/>
      <c r="BWZ99" s="17"/>
      <c r="BXA99" s="17"/>
      <c r="BXB99" s="17"/>
      <c r="BXC99" s="17"/>
      <c r="BXD99" s="17"/>
      <c r="BXE99" s="17"/>
      <c r="BXF99" s="17"/>
      <c r="BXG99" s="17"/>
      <c r="BXH99" s="17"/>
      <c r="BXI99" s="17"/>
      <c r="BXJ99" s="17"/>
      <c r="BXK99" s="17"/>
      <c r="BXL99" s="17"/>
      <c r="BXM99" s="17"/>
      <c r="BXN99" s="17"/>
      <c r="BXO99" s="17"/>
      <c r="BXP99" s="17"/>
      <c r="BXQ99" s="17"/>
      <c r="BXR99" s="17"/>
      <c r="BXS99" s="17"/>
      <c r="BXT99" s="17"/>
      <c r="BXU99" s="17"/>
      <c r="BXV99" s="17"/>
      <c r="BXW99" s="17"/>
      <c r="BXX99" s="17"/>
      <c r="BXY99" s="17"/>
      <c r="BXZ99" s="17"/>
      <c r="BYA99" s="17"/>
      <c r="BYB99" s="17"/>
      <c r="BYC99" s="17"/>
      <c r="BYD99" s="17"/>
      <c r="BYE99" s="17"/>
      <c r="BYF99" s="17"/>
      <c r="BYG99" s="17"/>
      <c r="BYH99" s="17"/>
      <c r="BYI99" s="17"/>
      <c r="BYJ99" s="17"/>
      <c r="BYK99" s="17"/>
      <c r="BYL99" s="17"/>
      <c r="BYM99" s="17"/>
      <c r="BYN99" s="17"/>
      <c r="BYO99" s="17"/>
      <c r="BYP99" s="17"/>
      <c r="BYQ99" s="17"/>
      <c r="BYR99" s="17"/>
      <c r="BYS99" s="17"/>
      <c r="BYT99" s="17"/>
      <c r="BYU99" s="17"/>
      <c r="BYV99" s="17"/>
      <c r="BYW99" s="17"/>
      <c r="BYX99" s="17"/>
      <c r="BYY99" s="17"/>
      <c r="BYZ99" s="17"/>
      <c r="BZA99" s="17"/>
      <c r="BZB99" s="17"/>
      <c r="BZC99" s="17"/>
      <c r="BZD99" s="17"/>
      <c r="BZE99" s="17"/>
      <c r="BZF99" s="17"/>
      <c r="BZG99" s="17"/>
      <c r="BZH99" s="17"/>
      <c r="BZI99" s="17"/>
      <c r="BZJ99" s="17"/>
      <c r="BZK99" s="17"/>
      <c r="BZL99" s="17"/>
      <c r="BZM99" s="17"/>
      <c r="BZN99" s="17"/>
      <c r="BZO99" s="17"/>
      <c r="BZP99" s="17"/>
      <c r="BZQ99" s="17"/>
      <c r="BZR99" s="17"/>
      <c r="BZS99" s="17"/>
      <c r="BZT99" s="17"/>
      <c r="BZU99" s="17"/>
      <c r="BZV99" s="17"/>
      <c r="BZW99" s="17"/>
      <c r="BZX99" s="17"/>
      <c r="BZY99" s="17"/>
      <c r="BZZ99" s="17"/>
      <c r="CAA99" s="17"/>
      <c r="CAB99" s="17"/>
      <c r="CAC99" s="17"/>
      <c r="CAD99" s="17"/>
      <c r="CAE99" s="17"/>
      <c r="CAF99" s="17"/>
      <c r="CAG99" s="17"/>
      <c r="CAH99" s="17"/>
      <c r="CAI99" s="17"/>
      <c r="CAJ99" s="17"/>
      <c r="CAK99" s="17"/>
      <c r="CAL99" s="17"/>
      <c r="CAM99" s="17"/>
      <c r="CAN99" s="17"/>
      <c r="CAO99" s="17"/>
      <c r="CAP99" s="17"/>
      <c r="CAQ99" s="17"/>
      <c r="CAR99" s="17"/>
      <c r="CAS99" s="17"/>
      <c r="CAT99" s="17"/>
      <c r="CAU99" s="17"/>
      <c r="CAV99" s="17"/>
      <c r="CAW99" s="17"/>
      <c r="CAX99" s="17"/>
      <c r="CAY99" s="17"/>
      <c r="CAZ99" s="17"/>
      <c r="CBA99" s="17"/>
      <c r="CBB99" s="17"/>
      <c r="CBC99" s="17"/>
      <c r="CBD99" s="17"/>
      <c r="CBE99" s="17"/>
      <c r="CBF99" s="17"/>
      <c r="CBG99" s="17"/>
      <c r="CBH99" s="17"/>
      <c r="CBI99" s="17"/>
      <c r="CBJ99" s="17"/>
      <c r="CBK99" s="17"/>
      <c r="CBL99" s="17"/>
      <c r="CBM99" s="17"/>
      <c r="CBN99" s="17"/>
      <c r="CBO99" s="17"/>
      <c r="CBP99" s="17"/>
      <c r="CBQ99" s="17"/>
      <c r="CBR99" s="17"/>
      <c r="CBS99" s="17"/>
      <c r="CBT99" s="17"/>
      <c r="CBU99" s="17"/>
      <c r="CBV99" s="17"/>
      <c r="CBW99" s="17"/>
      <c r="CBX99" s="17"/>
      <c r="CBY99" s="17"/>
      <c r="CBZ99" s="17"/>
      <c r="CCA99" s="17"/>
      <c r="CCB99" s="17"/>
      <c r="CCC99" s="17"/>
      <c r="CCD99" s="17"/>
      <c r="CCE99" s="17"/>
      <c r="CCF99" s="17"/>
      <c r="CCG99" s="17"/>
      <c r="CCH99" s="17"/>
      <c r="CCI99" s="17"/>
      <c r="CCJ99" s="17"/>
      <c r="CCK99" s="17"/>
      <c r="CCL99" s="17"/>
      <c r="CCM99" s="17"/>
      <c r="CCN99" s="17"/>
      <c r="CCO99" s="17"/>
      <c r="CCP99" s="17"/>
      <c r="CCQ99" s="17"/>
      <c r="CCR99" s="17"/>
      <c r="CCS99" s="17"/>
      <c r="CCT99" s="17"/>
      <c r="CCU99" s="17"/>
      <c r="CCV99" s="17"/>
      <c r="CCW99" s="17"/>
      <c r="CCX99" s="17"/>
      <c r="CCY99" s="17"/>
      <c r="CCZ99" s="17"/>
      <c r="CDA99" s="17"/>
      <c r="CDB99" s="17"/>
      <c r="CDC99" s="17"/>
      <c r="CDD99" s="17"/>
      <c r="CDE99" s="17"/>
      <c r="CDF99" s="17"/>
      <c r="CDG99" s="17"/>
      <c r="CDH99" s="17"/>
      <c r="CDI99" s="17"/>
      <c r="CDJ99" s="17"/>
      <c r="CDK99" s="17"/>
      <c r="CDL99" s="17"/>
      <c r="CDM99" s="17"/>
      <c r="CDN99" s="17"/>
      <c r="CDO99" s="17"/>
      <c r="CDP99" s="17"/>
      <c r="CDQ99" s="17"/>
      <c r="CDR99" s="17"/>
      <c r="CDS99" s="17"/>
      <c r="CDT99" s="17"/>
      <c r="CDU99" s="17"/>
      <c r="CDV99" s="17"/>
      <c r="CDW99" s="17"/>
      <c r="CDX99" s="17"/>
      <c r="CDY99" s="17"/>
      <c r="CDZ99" s="17"/>
      <c r="CEA99" s="17"/>
      <c r="CEB99" s="17"/>
      <c r="CEC99" s="17"/>
      <c r="CED99" s="17"/>
      <c r="CEE99" s="17"/>
      <c r="CEF99" s="17"/>
      <c r="CEG99" s="17"/>
      <c r="CEH99" s="17"/>
      <c r="CEI99" s="17"/>
      <c r="CEJ99" s="17"/>
      <c r="CEK99" s="17"/>
      <c r="CEL99" s="17"/>
      <c r="CEM99" s="17"/>
      <c r="CEN99" s="17"/>
      <c r="CEO99" s="17"/>
      <c r="CEP99" s="17"/>
      <c r="CEQ99" s="17"/>
      <c r="CER99" s="17"/>
      <c r="CES99" s="17"/>
      <c r="CET99" s="17"/>
      <c r="CEU99" s="17"/>
      <c r="CEV99" s="17"/>
      <c r="CEW99" s="17"/>
      <c r="CEX99" s="17"/>
      <c r="CEY99" s="17"/>
      <c r="CEZ99" s="17"/>
      <c r="CFA99" s="17"/>
      <c r="CFB99" s="17"/>
      <c r="CFC99" s="17"/>
      <c r="CFD99" s="17"/>
      <c r="CFE99" s="17"/>
      <c r="CFF99" s="17"/>
      <c r="CFG99" s="17"/>
      <c r="CFH99" s="17"/>
      <c r="CFI99" s="17"/>
      <c r="CFJ99" s="17"/>
      <c r="CFK99" s="17"/>
      <c r="CFL99" s="17"/>
      <c r="CFM99" s="17"/>
      <c r="CFN99" s="17"/>
      <c r="CFO99" s="17"/>
      <c r="CFP99" s="17"/>
      <c r="CFQ99" s="17"/>
      <c r="CFR99" s="17"/>
      <c r="CFS99" s="17"/>
      <c r="CFT99" s="17"/>
      <c r="CFU99" s="17"/>
      <c r="CFV99" s="17"/>
      <c r="CFW99" s="17"/>
      <c r="CFX99" s="17"/>
      <c r="CFY99" s="17"/>
      <c r="CFZ99" s="17"/>
      <c r="CGA99" s="17"/>
      <c r="CGB99" s="17"/>
      <c r="CGC99" s="17"/>
      <c r="CGD99" s="17"/>
      <c r="CGE99" s="17"/>
      <c r="CGF99" s="17"/>
      <c r="CGG99" s="17"/>
      <c r="CGH99" s="17"/>
      <c r="CGI99" s="17"/>
      <c r="CGJ99" s="17"/>
      <c r="CGK99" s="17"/>
      <c r="CGL99" s="17"/>
      <c r="CGM99" s="17"/>
      <c r="CGN99" s="17"/>
      <c r="CGO99" s="17"/>
      <c r="CGP99" s="17"/>
      <c r="CGQ99" s="17"/>
      <c r="CGR99" s="17"/>
      <c r="CGS99" s="17"/>
      <c r="CGT99" s="17"/>
      <c r="CGU99" s="17"/>
      <c r="CGV99" s="17"/>
      <c r="CGW99" s="17"/>
      <c r="CGX99" s="17"/>
      <c r="CGY99" s="17"/>
      <c r="CGZ99" s="17"/>
      <c r="CHA99" s="17"/>
      <c r="CHB99" s="17"/>
      <c r="CHC99" s="17"/>
      <c r="CHD99" s="17"/>
      <c r="CHE99" s="17"/>
      <c r="CHF99" s="17"/>
      <c r="CHG99" s="17"/>
      <c r="CHH99" s="17"/>
      <c r="CHI99" s="17"/>
      <c r="CHJ99" s="17"/>
      <c r="CHK99" s="17"/>
      <c r="CHL99" s="17"/>
      <c r="CHM99" s="17"/>
      <c r="CHN99" s="17"/>
      <c r="CHO99" s="17"/>
      <c r="CHP99" s="17"/>
      <c r="CHQ99" s="17"/>
      <c r="CHR99" s="17"/>
      <c r="CHS99" s="17"/>
      <c r="CHT99" s="17"/>
      <c r="CHU99" s="17"/>
      <c r="CHV99" s="17"/>
      <c r="CHW99" s="17"/>
      <c r="CHX99" s="17"/>
      <c r="CHY99" s="17"/>
      <c r="CHZ99" s="17"/>
      <c r="CIA99" s="17"/>
      <c r="CIB99" s="17"/>
      <c r="CIC99" s="17"/>
      <c r="CID99" s="17"/>
      <c r="CIE99" s="17"/>
      <c r="CIF99" s="17"/>
      <c r="CIG99" s="17"/>
      <c r="CIH99" s="17"/>
      <c r="CII99" s="17"/>
      <c r="CIJ99" s="17"/>
      <c r="CIK99" s="17"/>
      <c r="CIL99" s="17"/>
      <c r="CIM99" s="17"/>
      <c r="CIN99" s="17"/>
      <c r="CIO99" s="17"/>
      <c r="CIP99" s="17"/>
      <c r="CIQ99" s="17"/>
      <c r="CIR99" s="17"/>
      <c r="CIS99" s="17"/>
      <c r="CIT99" s="17"/>
      <c r="CIU99" s="17"/>
      <c r="CIV99" s="17"/>
      <c r="CIW99" s="17"/>
      <c r="CIX99" s="17"/>
      <c r="CIY99" s="17"/>
      <c r="CIZ99" s="17"/>
      <c r="CJA99" s="17"/>
      <c r="CJB99" s="17"/>
      <c r="CJC99" s="17"/>
      <c r="CJD99" s="17"/>
      <c r="CJE99" s="17"/>
      <c r="CJF99" s="17"/>
      <c r="CJG99" s="17"/>
      <c r="CJH99" s="17"/>
      <c r="CJI99" s="17"/>
      <c r="CJJ99" s="17"/>
      <c r="CJK99" s="17"/>
      <c r="CJL99" s="17"/>
      <c r="CJM99" s="17"/>
      <c r="CJN99" s="17"/>
      <c r="CJO99" s="17"/>
      <c r="CJP99" s="17"/>
      <c r="CJQ99" s="17"/>
      <c r="CJR99" s="17"/>
      <c r="CJS99" s="17"/>
      <c r="CJT99" s="17"/>
      <c r="CJU99" s="17"/>
      <c r="CJV99" s="17"/>
      <c r="CJW99" s="17"/>
      <c r="CJX99" s="17"/>
      <c r="CJY99" s="17"/>
      <c r="CJZ99" s="17"/>
      <c r="CKA99" s="17"/>
      <c r="CKB99" s="17"/>
      <c r="CKC99" s="17"/>
      <c r="CKD99" s="17"/>
      <c r="CKE99" s="17"/>
      <c r="CKF99" s="17"/>
      <c r="CKG99" s="17"/>
      <c r="CKH99" s="17"/>
      <c r="CKI99" s="17"/>
      <c r="CKJ99" s="17"/>
      <c r="CKK99" s="17"/>
      <c r="CKL99" s="17"/>
      <c r="CKM99" s="17"/>
      <c r="CKN99" s="17"/>
      <c r="CKO99" s="17"/>
      <c r="CKP99" s="17"/>
      <c r="CKQ99" s="17"/>
      <c r="CKR99" s="17"/>
      <c r="CKS99" s="17"/>
      <c r="CKT99" s="17"/>
      <c r="CKU99" s="17"/>
      <c r="CKV99" s="17"/>
      <c r="CKW99" s="17"/>
      <c r="CKX99" s="17"/>
      <c r="CKY99" s="17"/>
      <c r="CKZ99" s="17"/>
      <c r="CLA99" s="17"/>
      <c r="CLB99" s="17"/>
      <c r="CLC99" s="17"/>
      <c r="CLD99" s="17"/>
      <c r="CLE99" s="17"/>
      <c r="CLF99" s="17"/>
      <c r="CLG99" s="17"/>
      <c r="CLH99" s="17"/>
      <c r="CLI99" s="17"/>
      <c r="CLJ99" s="17"/>
      <c r="CLK99" s="17"/>
      <c r="CLL99" s="17"/>
      <c r="CLM99" s="17"/>
      <c r="CLN99" s="17"/>
      <c r="CLO99" s="17"/>
      <c r="CLP99" s="17"/>
      <c r="CLQ99" s="17"/>
      <c r="CLR99" s="17"/>
      <c r="CLS99" s="17"/>
      <c r="CLT99" s="17"/>
      <c r="CLU99" s="17"/>
      <c r="CLV99" s="17"/>
      <c r="CLW99" s="17"/>
      <c r="CLX99" s="17"/>
      <c r="CLY99" s="17"/>
      <c r="CLZ99" s="17"/>
      <c r="CMA99" s="17"/>
      <c r="CMB99" s="17"/>
      <c r="CMC99" s="17"/>
      <c r="CMD99" s="17"/>
      <c r="CME99" s="17"/>
      <c r="CMF99" s="17"/>
      <c r="CMG99" s="17"/>
      <c r="CMH99" s="17"/>
      <c r="CMI99" s="17"/>
      <c r="CMJ99" s="17"/>
      <c r="CMK99" s="17"/>
      <c r="CML99" s="17"/>
      <c r="CMM99" s="17"/>
      <c r="CMN99" s="17"/>
      <c r="CMO99" s="17"/>
      <c r="CMP99" s="17"/>
      <c r="CMQ99" s="17"/>
      <c r="CMR99" s="17"/>
      <c r="CMS99" s="17"/>
      <c r="CMT99" s="17"/>
      <c r="CMU99" s="17"/>
      <c r="CMV99" s="17"/>
      <c r="CMW99" s="17"/>
      <c r="CMX99" s="17"/>
      <c r="CMY99" s="17"/>
      <c r="CMZ99" s="17"/>
      <c r="CNA99" s="17"/>
      <c r="CNB99" s="17"/>
      <c r="CNC99" s="17"/>
      <c r="CND99" s="17"/>
      <c r="CNE99" s="17"/>
      <c r="CNF99" s="17"/>
      <c r="CNG99" s="17"/>
      <c r="CNH99" s="17"/>
      <c r="CNI99" s="17"/>
      <c r="CNJ99" s="17"/>
      <c r="CNK99" s="17"/>
      <c r="CNL99" s="17"/>
      <c r="CNM99" s="17"/>
      <c r="CNN99" s="17"/>
      <c r="CNO99" s="17"/>
      <c r="CNP99" s="17"/>
      <c r="CNQ99" s="17"/>
      <c r="CNR99" s="17"/>
      <c r="CNS99" s="17"/>
      <c r="CNT99" s="17"/>
      <c r="CNU99" s="17"/>
      <c r="CNV99" s="17"/>
      <c r="CNW99" s="17"/>
      <c r="CNX99" s="17"/>
      <c r="CNY99" s="17"/>
      <c r="CNZ99" s="17"/>
      <c r="COA99" s="17"/>
      <c r="COB99" s="17"/>
      <c r="COC99" s="17"/>
      <c r="COD99" s="17"/>
      <c r="COE99" s="17"/>
      <c r="COF99" s="17"/>
      <c r="COG99" s="17"/>
      <c r="COH99" s="17"/>
      <c r="COI99" s="17"/>
      <c r="COJ99" s="17"/>
      <c r="COK99" s="17"/>
      <c r="COL99" s="17"/>
      <c r="COM99" s="17"/>
      <c r="CON99" s="17"/>
      <c r="COO99" s="17"/>
      <c r="COP99" s="17"/>
      <c r="COQ99" s="17"/>
      <c r="COR99" s="17"/>
      <c r="COS99" s="17"/>
      <c r="COT99" s="17"/>
      <c r="COU99" s="17"/>
      <c r="COV99" s="17"/>
      <c r="COW99" s="17"/>
      <c r="COX99" s="17"/>
      <c r="COY99" s="17"/>
      <c r="COZ99" s="17"/>
      <c r="CPA99" s="17"/>
      <c r="CPB99" s="17"/>
      <c r="CPC99" s="17"/>
      <c r="CPD99" s="17"/>
      <c r="CPE99" s="17"/>
      <c r="CPF99" s="17"/>
      <c r="CPG99" s="17"/>
      <c r="CPH99" s="17"/>
      <c r="CPI99" s="17"/>
      <c r="CPJ99" s="17"/>
      <c r="CPK99" s="17"/>
      <c r="CPL99" s="17"/>
      <c r="CPM99" s="17"/>
      <c r="CPN99" s="17"/>
      <c r="CPO99" s="17"/>
      <c r="CPP99" s="17"/>
      <c r="CPQ99" s="17"/>
      <c r="CPR99" s="17"/>
      <c r="CPS99" s="17"/>
      <c r="CPT99" s="17"/>
      <c r="CPU99" s="17"/>
      <c r="CPV99" s="17"/>
      <c r="CPW99" s="17"/>
      <c r="CPX99" s="17"/>
      <c r="CPY99" s="17"/>
      <c r="CPZ99" s="17"/>
      <c r="CQA99" s="17"/>
      <c r="CQB99" s="17"/>
      <c r="CQC99" s="17"/>
      <c r="CQD99" s="17"/>
      <c r="CQE99" s="17"/>
      <c r="CQF99" s="17"/>
      <c r="CQG99" s="17"/>
      <c r="CQH99" s="17"/>
      <c r="CQI99" s="17"/>
      <c r="CQJ99" s="17"/>
      <c r="CQK99" s="17"/>
      <c r="CQL99" s="17"/>
      <c r="CQM99" s="17"/>
      <c r="CQN99" s="17"/>
      <c r="CQO99" s="17"/>
      <c r="CQP99" s="17"/>
      <c r="CQQ99" s="17"/>
      <c r="CQR99" s="17"/>
      <c r="CQS99" s="17"/>
      <c r="CQT99" s="17"/>
      <c r="CQU99" s="17"/>
      <c r="CQV99" s="17"/>
      <c r="CQW99" s="17"/>
      <c r="CQX99" s="17"/>
      <c r="CQY99" s="17"/>
      <c r="CQZ99" s="17"/>
      <c r="CRA99" s="17"/>
      <c r="CRB99" s="17"/>
      <c r="CRC99" s="17"/>
      <c r="CRD99" s="17"/>
      <c r="CRE99" s="17"/>
      <c r="CRF99" s="17"/>
      <c r="CRG99" s="17"/>
      <c r="CRH99" s="17"/>
      <c r="CRI99" s="17"/>
      <c r="CRJ99" s="17"/>
      <c r="CRK99" s="17"/>
      <c r="CRL99" s="17"/>
      <c r="CRM99" s="17"/>
      <c r="CRN99" s="17"/>
      <c r="CRO99" s="17"/>
      <c r="CRP99" s="17"/>
      <c r="CRQ99" s="17"/>
      <c r="CRR99" s="17"/>
      <c r="CRS99" s="17"/>
      <c r="CRT99" s="17"/>
      <c r="CRU99" s="17"/>
      <c r="CRV99" s="17"/>
      <c r="CRW99" s="17"/>
      <c r="CRX99" s="17"/>
      <c r="CRY99" s="17"/>
      <c r="CRZ99" s="17"/>
      <c r="CSA99" s="17"/>
      <c r="CSB99" s="17"/>
      <c r="CSC99" s="17"/>
      <c r="CSD99" s="17"/>
      <c r="CSE99" s="17"/>
      <c r="CSF99" s="17"/>
      <c r="CSG99" s="17"/>
      <c r="CSH99" s="17"/>
      <c r="CSI99" s="17"/>
      <c r="CSJ99" s="17"/>
      <c r="CSK99" s="17"/>
      <c r="CSL99" s="17"/>
      <c r="CSM99" s="17"/>
      <c r="CSN99" s="17"/>
      <c r="CSO99" s="17"/>
      <c r="CSP99" s="17"/>
      <c r="CSQ99" s="17"/>
      <c r="CSR99" s="17"/>
      <c r="CSS99" s="17"/>
      <c r="CST99" s="17"/>
      <c r="CSU99" s="17"/>
      <c r="CSV99" s="17"/>
      <c r="CSW99" s="17"/>
      <c r="CSX99" s="17"/>
      <c r="CSY99" s="17"/>
      <c r="CSZ99" s="17"/>
      <c r="CTA99" s="17"/>
      <c r="CTB99" s="17"/>
      <c r="CTC99" s="17"/>
      <c r="CTD99" s="17"/>
      <c r="CTE99" s="17"/>
      <c r="CTF99" s="17"/>
      <c r="CTG99" s="17"/>
      <c r="CTH99" s="17"/>
      <c r="CTI99" s="17"/>
      <c r="CTJ99" s="17"/>
      <c r="CTK99" s="17"/>
      <c r="CTL99" s="17"/>
      <c r="CTM99" s="17"/>
      <c r="CTN99" s="17"/>
      <c r="CTO99" s="17"/>
      <c r="CTP99" s="17"/>
      <c r="CTQ99" s="17"/>
      <c r="CTR99" s="17"/>
      <c r="CTS99" s="17"/>
      <c r="CTT99" s="17"/>
      <c r="CTU99" s="17"/>
      <c r="CTV99" s="17"/>
      <c r="CTW99" s="17"/>
      <c r="CTX99" s="17"/>
      <c r="CTY99" s="17"/>
      <c r="CTZ99" s="17"/>
      <c r="CUA99" s="17"/>
      <c r="CUB99" s="17"/>
      <c r="CUC99" s="17"/>
      <c r="CUD99" s="17"/>
      <c r="CUE99" s="17"/>
      <c r="CUF99" s="17"/>
      <c r="CUG99" s="17"/>
      <c r="CUH99" s="17"/>
      <c r="CUI99" s="17"/>
      <c r="CUJ99" s="17"/>
      <c r="CUK99" s="17"/>
      <c r="CUL99" s="17"/>
      <c r="CUM99" s="17"/>
      <c r="CUN99" s="17"/>
      <c r="CUO99" s="17"/>
      <c r="CUP99" s="17"/>
      <c r="CUQ99" s="17"/>
      <c r="CUR99" s="17"/>
      <c r="CUS99" s="17"/>
      <c r="CUT99" s="17"/>
      <c r="CUU99" s="17"/>
      <c r="CUV99" s="17"/>
      <c r="CUW99" s="17"/>
      <c r="CUX99" s="17"/>
      <c r="CUY99" s="17"/>
      <c r="CUZ99" s="17"/>
      <c r="CVA99" s="17"/>
      <c r="CVB99" s="17"/>
      <c r="CVC99" s="17"/>
      <c r="CVD99" s="17"/>
      <c r="CVE99" s="17"/>
      <c r="CVF99" s="17"/>
      <c r="CVG99" s="17"/>
      <c r="CVH99" s="17"/>
      <c r="CVI99" s="17"/>
      <c r="CVJ99" s="17"/>
      <c r="CVK99" s="17"/>
      <c r="CVL99" s="17"/>
      <c r="CVM99" s="17"/>
      <c r="CVN99" s="17"/>
      <c r="CVO99" s="17"/>
      <c r="CVP99" s="17"/>
      <c r="CVQ99" s="17"/>
      <c r="CVR99" s="17"/>
      <c r="CVS99" s="17"/>
      <c r="CVT99" s="17"/>
      <c r="CVU99" s="17"/>
      <c r="CVV99" s="17"/>
      <c r="CVW99" s="17"/>
      <c r="CVX99" s="17"/>
      <c r="CVY99" s="17"/>
      <c r="CVZ99" s="17"/>
      <c r="CWA99" s="17"/>
      <c r="CWB99" s="17"/>
      <c r="CWC99" s="17"/>
      <c r="CWD99" s="17"/>
      <c r="CWE99" s="17"/>
      <c r="CWF99" s="17"/>
      <c r="CWG99" s="17"/>
      <c r="CWH99" s="17"/>
      <c r="CWI99" s="17"/>
      <c r="CWJ99" s="17"/>
      <c r="CWK99" s="17"/>
      <c r="CWL99" s="17"/>
      <c r="CWM99" s="17"/>
      <c r="CWN99" s="17"/>
      <c r="CWO99" s="17"/>
      <c r="CWP99" s="17"/>
      <c r="CWQ99" s="17"/>
      <c r="CWR99" s="17"/>
      <c r="CWS99" s="17"/>
      <c r="CWT99" s="17"/>
      <c r="CWU99" s="17"/>
      <c r="CWV99" s="17"/>
      <c r="CWW99" s="17"/>
      <c r="CWX99" s="17"/>
      <c r="CWY99" s="17"/>
      <c r="CWZ99" s="17"/>
      <c r="CXA99" s="17"/>
      <c r="CXB99" s="17"/>
      <c r="CXC99" s="17"/>
      <c r="CXD99" s="17"/>
      <c r="CXE99" s="17"/>
      <c r="CXF99" s="17"/>
      <c r="CXG99" s="17"/>
      <c r="CXH99" s="17"/>
      <c r="CXI99" s="17"/>
      <c r="CXJ99" s="17"/>
      <c r="CXK99" s="17"/>
      <c r="CXL99" s="17"/>
      <c r="CXM99" s="17"/>
      <c r="CXN99" s="17"/>
      <c r="CXO99" s="17"/>
      <c r="CXP99" s="17"/>
      <c r="CXQ99" s="17"/>
      <c r="CXR99" s="17"/>
      <c r="CXS99" s="17"/>
      <c r="CXT99" s="17"/>
      <c r="CXU99" s="17"/>
      <c r="CXV99" s="17"/>
      <c r="CXW99" s="17"/>
      <c r="CXX99" s="17"/>
      <c r="CXY99" s="17"/>
      <c r="CXZ99" s="17"/>
      <c r="CYA99" s="17"/>
      <c r="CYB99" s="17"/>
      <c r="CYC99" s="17"/>
      <c r="CYD99" s="17"/>
      <c r="CYE99" s="17"/>
      <c r="CYF99" s="17"/>
      <c r="CYG99" s="17"/>
      <c r="CYH99" s="17"/>
      <c r="CYI99" s="17"/>
      <c r="CYJ99" s="17"/>
      <c r="CYK99" s="17"/>
      <c r="CYL99" s="17"/>
      <c r="CYM99" s="17"/>
      <c r="CYN99" s="17"/>
      <c r="CYO99" s="17"/>
      <c r="CYP99" s="17"/>
      <c r="CYQ99" s="17"/>
      <c r="CYR99" s="17"/>
      <c r="CYS99" s="17"/>
      <c r="CYT99" s="17"/>
      <c r="CYU99" s="17"/>
      <c r="CYV99" s="17"/>
      <c r="CYW99" s="17"/>
      <c r="CYX99" s="17"/>
      <c r="CYY99" s="17"/>
      <c r="CYZ99" s="17"/>
      <c r="CZA99" s="17"/>
      <c r="CZB99" s="17"/>
      <c r="CZC99" s="17"/>
      <c r="CZD99" s="17"/>
      <c r="CZE99" s="17"/>
      <c r="CZF99" s="17"/>
      <c r="CZG99" s="17"/>
      <c r="CZH99" s="17"/>
      <c r="CZI99" s="17"/>
      <c r="CZJ99" s="17"/>
      <c r="CZK99" s="17"/>
      <c r="CZL99" s="17"/>
      <c r="CZM99" s="17"/>
      <c r="CZN99" s="17"/>
      <c r="CZO99" s="17"/>
      <c r="CZP99" s="17"/>
      <c r="CZQ99" s="17"/>
      <c r="CZR99" s="17"/>
      <c r="CZS99" s="17"/>
      <c r="CZT99" s="17"/>
      <c r="CZU99" s="17"/>
      <c r="CZV99" s="17"/>
      <c r="CZW99" s="17"/>
      <c r="CZX99" s="17"/>
      <c r="CZY99" s="17"/>
      <c r="CZZ99" s="17"/>
      <c r="DAA99" s="17"/>
      <c r="DAB99" s="17"/>
      <c r="DAC99" s="17"/>
      <c r="DAD99" s="17"/>
      <c r="DAE99" s="17"/>
      <c r="DAF99" s="17"/>
      <c r="DAG99" s="17"/>
      <c r="DAH99" s="17"/>
      <c r="DAI99" s="17"/>
      <c r="DAJ99" s="17"/>
      <c r="DAK99" s="17"/>
      <c r="DAL99" s="17"/>
      <c r="DAM99" s="17"/>
      <c r="DAN99" s="17"/>
      <c r="DAO99" s="17"/>
      <c r="DAP99" s="17"/>
      <c r="DAQ99" s="17"/>
      <c r="DAR99" s="17"/>
      <c r="DAS99" s="17"/>
      <c r="DAT99" s="17"/>
      <c r="DAU99" s="17"/>
      <c r="DAV99" s="17"/>
      <c r="DAW99" s="17"/>
      <c r="DAX99" s="17"/>
      <c r="DAY99" s="17"/>
      <c r="DAZ99" s="17"/>
      <c r="DBA99" s="17"/>
      <c r="DBB99" s="17"/>
      <c r="DBC99" s="17"/>
      <c r="DBD99" s="17"/>
      <c r="DBE99" s="17"/>
      <c r="DBF99" s="17"/>
      <c r="DBG99" s="17"/>
      <c r="DBH99" s="17"/>
      <c r="DBI99" s="17"/>
      <c r="DBJ99" s="17"/>
      <c r="DBK99" s="17"/>
      <c r="DBL99" s="17"/>
      <c r="DBM99" s="17"/>
      <c r="DBN99" s="17"/>
      <c r="DBO99" s="17"/>
      <c r="DBP99" s="17"/>
      <c r="DBQ99" s="17"/>
      <c r="DBR99" s="17"/>
      <c r="DBS99" s="17"/>
      <c r="DBT99" s="17"/>
      <c r="DBU99" s="17"/>
      <c r="DBV99" s="17"/>
      <c r="DBW99" s="17"/>
      <c r="DBX99" s="17"/>
      <c r="DBY99" s="17"/>
      <c r="DBZ99" s="17"/>
      <c r="DCA99" s="17"/>
      <c r="DCB99" s="17"/>
      <c r="DCC99" s="17"/>
      <c r="DCD99" s="17"/>
      <c r="DCE99" s="17"/>
      <c r="DCF99" s="17"/>
      <c r="DCG99" s="17"/>
      <c r="DCH99" s="17"/>
      <c r="DCI99" s="17"/>
      <c r="DCJ99" s="17"/>
      <c r="DCK99" s="17"/>
      <c r="DCL99" s="17"/>
      <c r="DCM99" s="17"/>
      <c r="DCN99" s="17"/>
      <c r="DCO99" s="17"/>
      <c r="DCP99" s="17"/>
      <c r="DCQ99" s="17"/>
      <c r="DCR99" s="17"/>
      <c r="DCS99" s="17"/>
      <c r="DCT99" s="17"/>
      <c r="DCU99" s="17"/>
      <c r="DCV99" s="17"/>
      <c r="DCW99" s="17"/>
      <c r="DCX99" s="17"/>
      <c r="DCY99" s="17"/>
      <c r="DCZ99" s="17"/>
      <c r="DDA99" s="17"/>
      <c r="DDB99" s="17"/>
      <c r="DDC99" s="17"/>
      <c r="DDD99" s="17"/>
      <c r="DDE99" s="17"/>
      <c r="DDF99" s="17"/>
      <c r="DDG99" s="17"/>
      <c r="DDH99" s="17"/>
      <c r="DDI99" s="17"/>
      <c r="DDJ99" s="17"/>
      <c r="DDK99" s="17"/>
      <c r="DDL99" s="17"/>
      <c r="DDM99" s="17"/>
      <c r="DDN99" s="17"/>
      <c r="DDO99" s="17"/>
      <c r="DDP99" s="17"/>
      <c r="DDQ99" s="17"/>
      <c r="DDR99" s="17"/>
      <c r="DDS99" s="17"/>
      <c r="DDT99" s="17"/>
      <c r="DDU99" s="17"/>
      <c r="DDV99" s="17"/>
      <c r="DDW99" s="17"/>
      <c r="DDX99" s="17"/>
      <c r="DDY99" s="17"/>
      <c r="DDZ99" s="17"/>
      <c r="DEA99" s="17"/>
      <c r="DEB99" s="17"/>
      <c r="DEC99" s="17"/>
      <c r="DED99" s="17"/>
      <c r="DEE99" s="17"/>
      <c r="DEF99" s="17"/>
      <c r="DEG99" s="17"/>
      <c r="DEH99" s="17"/>
      <c r="DEI99" s="17"/>
      <c r="DEJ99" s="17"/>
      <c r="DEK99" s="17"/>
      <c r="DEL99" s="17"/>
      <c r="DEM99" s="17"/>
      <c r="DEN99" s="17"/>
      <c r="DEO99" s="17"/>
      <c r="DEP99" s="17"/>
      <c r="DEQ99" s="17"/>
      <c r="DER99" s="17"/>
      <c r="DES99" s="17"/>
      <c r="DET99" s="17"/>
      <c r="DEU99" s="17"/>
      <c r="DEV99" s="17"/>
      <c r="DEW99" s="17"/>
      <c r="DEX99" s="17"/>
      <c r="DEY99" s="17"/>
      <c r="DEZ99" s="17"/>
      <c r="DFA99" s="17"/>
      <c r="DFB99" s="17"/>
      <c r="DFC99" s="17"/>
      <c r="DFD99" s="17"/>
      <c r="DFE99" s="17"/>
      <c r="DFF99" s="17"/>
      <c r="DFG99" s="17"/>
      <c r="DFH99" s="17"/>
      <c r="DFI99" s="17"/>
      <c r="DFJ99" s="17"/>
      <c r="DFK99" s="17"/>
      <c r="DFL99" s="17"/>
      <c r="DFM99" s="17"/>
      <c r="DFN99" s="17"/>
      <c r="DFO99" s="17"/>
      <c r="DFP99" s="17"/>
      <c r="DFQ99" s="17"/>
      <c r="DFR99" s="17"/>
      <c r="DFS99" s="17"/>
      <c r="DFT99" s="17"/>
      <c r="DFU99" s="17"/>
      <c r="DFV99" s="17"/>
      <c r="DFW99" s="17"/>
      <c r="DFX99" s="17"/>
      <c r="DFY99" s="17"/>
      <c r="DFZ99" s="17"/>
      <c r="DGA99" s="17"/>
      <c r="DGB99" s="17"/>
      <c r="DGC99" s="17"/>
      <c r="DGD99" s="17"/>
      <c r="DGE99" s="17"/>
      <c r="DGF99" s="17"/>
      <c r="DGG99" s="17"/>
      <c r="DGH99" s="17"/>
      <c r="DGI99" s="17"/>
      <c r="DGJ99" s="17"/>
      <c r="DGK99" s="17"/>
      <c r="DGL99" s="17"/>
      <c r="DGM99" s="17"/>
      <c r="DGN99" s="17"/>
      <c r="DGO99" s="17"/>
      <c r="DGP99" s="17"/>
      <c r="DGQ99" s="17"/>
      <c r="DGR99" s="17"/>
      <c r="DGS99" s="17"/>
      <c r="DGT99" s="17"/>
      <c r="DGU99" s="17"/>
      <c r="DGV99" s="17"/>
      <c r="DGW99" s="17"/>
      <c r="DGX99" s="17"/>
      <c r="DGY99" s="17"/>
      <c r="DGZ99" s="17"/>
      <c r="DHA99" s="17"/>
      <c r="DHB99" s="17"/>
      <c r="DHC99" s="17"/>
      <c r="DHD99" s="17"/>
      <c r="DHE99" s="17"/>
      <c r="DHF99" s="17"/>
      <c r="DHG99" s="17"/>
      <c r="DHH99" s="17"/>
      <c r="DHI99" s="17"/>
      <c r="DHJ99" s="17"/>
      <c r="DHK99" s="17"/>
      <c r="DHL99" s="17"/>
      <c r="DHM99" s="17"/>
      <c r="DHN99" s="17"/>
      <c r="DHO99" s="17"/>
      <c r="DHP99" s="17"/>
      <c r="DHQ99" s="17"/>
      <c r="DHR99" s="17"/>
      <c r="DHS99" s="17"/>
      <c r="DHT99" s="17"/>
      <c r="DHU99" s="17"/>
      <c r="DHV99" s="17"/>
      <c r="DHW99" s="17"/>
      <c r="DHX99" s="17"/>
      <c r="DHY99" s="17"/>
      <c r="DHZ99" s="17"/>
      <c r="DIA99" s="17"/>
      <c r="DIB99" s="17"/>
      <c r="DIC99" s="17"/>
      <c r="DID99" s="17"/>
      <c r="DIE99" s="17"/>
      <c r="DIF99" s="17"/>
      <c r="DIG99" s="17"/>
      <c r="DIH99" s="17"/>
      <c r="DII99" s="17"/>
      <c r="DIJ99" s="17"/>
      <c r="DIK99" s="17"/>
      <c r="DIL99" s="17"/>
      <c r="DIM99" s="17"/>
      <c r="DIN99" s="17"/>
      <c r="DIO99" s="17"/>
      <c r="DIP99" s="17"/>
      <c r="DIQ99" s="17"/>
      <c r="DIR99" s="17"/>
      <c r="DIS99" s="17"/>
      <c r="DIT99" s="17"/>
      <c r="DIU99" s="17"/>
      <c r="DIV99" s="17"/>
      <c r="DIW99" s="17"/>
      <c r="DIX99" s="17"/>
      <c r="DIY99" s="17"/>
      <c r="DIZ99" s="17"/>
      <c r="DJA99" s="17"/>
      <c r="DJB99" s="17"/>
      <c r="DJC99" s="17"/>
      <c r="DJD99" s="17"/>
      <c r="DJE99" s="17"/>
      <c r="DJF99" s="17"/>
      <c r="DJG99" s="17"/>
      <c r="DJH99" s="17"/>
      <c r="DJI99" s="17"/>
      <c r="DJJ99" s="17"/>
      <c r="DJK99" s="17"/>
      <c r="DJL99" s="17"/>
      <c r="DJM99" s="17"/>
      <c r="DJN99" s="17"/>
      <c r="DJO99" s="17"/>
      <c r="DJP99" s="17"/>
      <c r="DJQ99" s="17"/>
      <c r="DJR99" s="17"/>
      <c r="DJS99" s="17"/>
      <c r="DJT99" s="17"/>
      <c r="DJU99" s="17"/>
      <c r="DJV99" s="17"/>
      <c r="DJW99" s="17"/>
      <c r="DJX99" s="17"/>
      <c r="DJY99" s="17"/>
      <c r="DJZ99" s="17"/>
      <c r="DKA99" s="17"/>
      <c r="DKB99" s="17"/>
      <c r="DKC99" s="17"/>
      <c r="DKD99" s="17"/>
      <c r="DKE99" s="17"/>
      <c r="DKF99" s="17"/>
      <c r="DKG99" s="17"/>
      <c r="DKH99" s="17"/>
      <c r="DKI99" s="17"/>
      <c r="DKJ99" s="17"/>
      <c r="DKK99" s="17"/>
      <c r="DKL99" s="17"/>
      <c r="DKM99" s="17"/>
      <c r="DKN99" s="17"/>
      <c r="DKO99" s="17"/>
      <c r="DKP99" s="17"/>
      <c r="DKQ99" s="17"/>
      <c r="DKR99" s="17"/>
      <c r="DKS99" s="17"/>
      <c r="DKT99" s="17"/>
      <c r="DKU99" s="17"/>
      <c r="DKV99" s="17"/>
      <c r="DKW99" s="17"/>
      <c r="DKX99" s="17"/>
      <c r="DKY99" s="17"/>
      <c r="DKZ99" s="17"/>
      <c r="DLA99" s="17"/>
      <c r="DLB99" s="17"/>
      <c r="DLC99" s="17"/>
      <c r="DLD99" s="17"/>
      <c r="DLE99" s="17"/>
      <c r="DLF99" s="17"/>
      <c r="DLG99" s="17"/>
      <c r="DLH99" s="17"/>
      <c r="DLI99" s="17"/>
      <c r="DLJ99" s="17"/>
      <c r="DLK99" s="17"/>
      <c r="DLL99" s="17"/>
      <c r="DLM99" s="17"/>
      <c r="DLN99" s="17"/>
      <c r="DLO99" s="17"/>
      <c r="DLP99" s="17"/>
      <c r="DLQ99" s="17"/>
      <c r="DLR99" s="17"/>
      <c r="DLS99" s="17"/>
      <c r="DLT99" s="17"/>
      <c r="DLU99" s="17"/>
      <c r="DLV99" s="17"/>
      <c r="DLW99" s="17"/>
      <c r="DLX99" s="17"/>
      <c r="DLY99" s="17"/>
      <c r="DLZ99" s="17"/>
      <c r="DMA99" s="17"/>
      <c r="DMB99" s="17"/>
      <c r="DMC99" s="17"/>
      <c r="DMD99" s="17"/>
      <c r="DME99" s="17"/>
      <c r="DMF99" s="17"/>
      <c r="DMG99" s="17"/>
      <c r="DMH99" s="17"/>
      <c r="DMI99" s="17"/>
      <c r="DMJ99" s="17"/>
      <c r="DMK99" s="17"/>
      <c r="DML99" s="17"/>
      <c r="DMM99" s="17"/>
      <c r="DMN99" s="17"/>
      <c r="DMO99" s="17"/>
      <c r="DMP99" s="17"/>
      <c r="DMQ99" s="17"/>
      <c r="DMR99" s="17"/>
      <c r="DMS99" s="17"/>
      <c r="DMT99" s="17"/>
      <c r="DMU99" s="17"/>
      <c r="DMV99" s="17"/>
      <c r="DMW99" s="17"/>
      <c r="DMX99" s="17"/>
      <c r="DMY99" s="17"/>
      <c r="DMZ99" s="17"/>
      <c r="DNA99" s="17"/>
      <c r="DNB99" s="17"/>
      <c r="DNC99" s="17"/>
      <c r="DND99" s="17"/>
      <c r="DNE99" s="17"/>
      <c r="DNF99" s="17"/>
      <c r="DNG99" s="17"/>
      <c r="DNH99" s="17"/>
      <c r="DNI99" s="17"/>
      <c r="DNJ99" s="17"/>
      <c r="DNK99" s="17"/>
      <c r="DNL99" s="17"/>
      <c r="DNM99" s="17"/>
      <c r="DNN99" s="17"/>
      <c r="DNO99" s="17"/>
      <c r="DNP99" s="17"/>
      <c r="DNQ99" s="17"/>
      <c r="DNR99" s="17"/>
      <c r="DNS99" s="17"/>
      <c r="DNT99" s="17"/>
      <c r="DNU99" s="17"/>
      <c r="DNV99" s="17"/>
      <c r="DNW99" s="17"/>
      <c r="DNX99" s="17"/>
      <c r="DNY99" s="17"/>
      <c r="DNZ99" s="17"/>
      <c r="DOA99" s="17"/>
      <c r="DOB99" s="17"/>
      <c r="DOC99" s="17"/>
      <c r="DOD99" s="17"/>
      <c r="DOE99" s="17"/>
      <c r="DOF99" s="17"/>
      <c r="DOG99" s="17"/>
      <c r="DOH99" s="17"/>
      <c r="DOI99" s="17"/>
      <c r="DOJ99" s="17"/>
      <c r="DOK99" s="17"/>
      <c r="DOL99" s="17"/>
      <c r="DOM99" s="17"/>
      <c r="DON99" s="17"/>
      <c r="DOO99" s="17"/>
      <c r="DOP99" s="17"/>
      <c r="DOQ99" s="17"/>
      <c r="DOR99" s="17"/>
      <c r="DOS99" s="17"/>
      <c r="DOT99" s="17"/>
      <c r="DOU99" s="17"/>
      <c r="DOV99" s="17"/>
      <c r="DOW99" s="17"/>
      <c r="DOX99" s="17"/>
      <c r="DOY99" s="17"/>
      <c r="DOZ99" s="17"/>
      <c r="DPA99" s="17"/>
      <c r="DPB99" s="17"/>
      <c r="DPC99" s="17"/>
      <c r="DPD99" s="17"/>
      <c r="DPE99" s="17"/>
      <c r="DPF99" s="17"/>
      <c r="DPG99" s="17"/>
      <c r="DPH99" s="17"/>
      <c r="DPI99" s="17"/>
      <c r="DPJ99" s="17"/>
      <c r="DPK99" s="17"/>
      <c r="DPL99" s="17"/>
      <c r="DPM99" s="17"/>
      <c r="DPN99" s="17"/>
      <c r="DPO99" s="17"/>
      <c r="DPP99" s="17"/>
      <c r="DPQ99" s="17"/>
      <c r="DPR99" s="17"/>
      <c r="DPS99" s="17"/>
      <c r="DPT99" s="17"/>
      <c r="DPU99" s="17"/>
      <c r="DPV99" s="17"/>
      <c r="DPW99" s="17"/>
      <c r="DPX99" s="17"/>
      <c r="DPY99" s="17"/>
      <c r="DPZ99" s="17"/>
      <c r="DQA99" s="17"/>
      <c r="DQB99" s="17"/>
      <c r="DQC99" s="17"/>
      <c r="DQD99" s="17"/>
      <c r="DQE99" s="17"/>
      <c r="DQF99" s="17"/>
      <c r="DQG99" s="17"/>
      <c r="DQH99" s="17"/>
      <c r="DQI99" s="17"/>
      <c r="DQJ99" s="17"/>
      <c r="DQK99" s="17"/>
      <c r="DQL99" s="17"/>
      <c r="DQM99" s="17"/>
      <c r="DQN99" s="17"/>
      <c r="DQO99" s="17"/>
      <c r="DQP99" s="17"/>
      <c r="DQQ99" s="17"/>
      <c r="DQR99" s="17"/>
      <c r="DQS99" s="17"/>
      <c r="DQT99" s="17"/>
      <c r="DQU99" s="17"/>
      <c r="DQV99" s="17"/>
      <c r="DQW99" s="17"/>
      <c r="DQX99" s="17"/>
      <c r="DQY99" s="17"/>
      <c r="DQZ99" s="17"/>
      <c r="DRA99" s="17"/>
      <c r="DRB99" s="17"/>
      <c r="DRC99" s="17"/>
      <c r="DRD99" s="17"/>
      <c r="DRE99" s="17"/>
      <c r="DRF99" s="17"/>
      <c r="DRG99" s="17"/>
      <c r="DRH99" s="17"/>
      <c r="DRI99" s="17"/>
      <c r="DRJ99" s="17"/>
      <c r="DRK99" s="17"/>
      <c r="DRL99" s="17"/>
      <c r="DRM99" s="17"/>
      <c r="DRN99" s="17"/>
      <c r="DRO99" s="17"/>
      <c r="DRP99" s="17"/>
      <c r="DRQ99" s="17"/>
      <c r="DRR99" s="17"/>
      <c r="DRS99" s="17"/>
      <c r="DRT99" s="17"/>
      <c r="DRU99" s="17"/>
      <c r="DRV99" s="17"/>
      <c r="DRW99" s="17"/>
      <c r="DRX99" s="17"/>
      <c r="DRY99" s="17"/>
      <c r="DRZ99" s="17"/>
      <c r="DSA99" s="17"/>
      <c r="DSB99" s="17"/>
      <c r="DSC99" s="17"/>
      <c r="DSD99" s="17"/>
      <c r="DSE99" s="17"/>
      <c r="DSF99" s="17"/>
      <c r="DSG99" s="17"/>
      <c r="DSH99" s="17"/>
      <c r="DSI99" s="17"/>
      <c r="DSJ99" s="17"/>
      <c r="DSK99" s="17"/>
      <c r="DSL99" s="17"/>
      <c r="DSM99" s="17"/>
      <c r="DSN99" s="17"/>
      <c r="DSO99" s="17"/>
      <c r="DSP99" s="17"/>
      <c r="DSQ99" s="17"/>
      <c r="DSR99" s="17"/>
      <c r="DSS99" s="17"/>
      <c r="DST99" s="17"/>
      <c r="DSU99" s="17"/>
      <c r="DSV99" s="17"/>
      <c r="DSW99" s="17"/>
      <c r="DSX99" s="17"/>
      <c r="DSY99" s="17"/>
      <c r="DSZ99" s="17"/>
      <c r="DTA99" s="17"/>
      <c r="DTB99" s="17"/>
      <c r="DTC99" s="17"/>
      <c r="DTD99" s="17"/>
      <c r="DTE99" s="17"/>
      <c r="DTF99" s="17"/>
      <c r="DTG99" s="17"/>
      <c r="DTH99" s="17"/>
      <c r="DTI99" s="17"/>
      <c r="DTJ99" s="17"/>
      <c r="DTK99" s="17"/>
      <c r="DTL99" s="17"/>
      <c r="DTM99" s="17"/>
      <c r="DTN99" s="17"/>
      <c r="DTO99" s="17"/>
      <c r="DTP99" s="17"/>
      <c r="DTQ99" s="17"/>
      <c r="DTR99" s="17"/>
      <c r="DTS99" s="17"/>
      <c r="DTT99" s="17"/>
      <c r="DTU99" s="17"/>
      <c r="DTV99" s="17"/>
      <c r="DTW99" s="17"/>
      <c r="DTX99" s="17"/>
      <c r="DTY99" s="17"/>
      <c r="DTZ99" s="17"/>
      <c r="DUA99" s="17"/>
      <c r="DUB99" s="17"/>
      <c r="DUC99" s="17"/>
      <c r="DUD99" s="17"/>
      <c r="DUE99" s="17"/>
      <c r="DUF99" s="17"/>
      <c r="DUG99" s="17"/>
      <c r="DUH99" s="17"/>
      <c r="DUI99" s="17"/>
      <c r="DUJ99" s="17"/>
      <c r="DUK99" s="17"/>
      <c r="DUL99" s="17"/>
      <c r="DUM99" s="17"/>
      <c r="DUN99" s="17"/>
      <c r="DUO99" s="17"/>
      <c r="DUP99" s="17"/>
      <c r="DUQ99" s="17"/>
      <c r="DUR99" s="17"/>
      <c r="DUS99" s="17"/>
      <c r="DUT99" s="17"/>
      <c r="DUU99" s="17"/>
      <c r="DUV99" s="17"/>
      <c r="DUW99" s="17"/>
      <c r="DUX99" s="17"/>
      <c r="DUY99" s="17"/>
      <c r="DUZ99" s="17"/>
      <c r="DVA99" s="17"/>
      <c r="DVB99" s="17"/>
      <c r="DVC99" s="17"/>
      <c r="DVD99" s="17"/>
      <c r="DVE99" s="17"/>
      <c r="DVF99" s="17"/>
      <c r="DVG99" s="17"/>
      <c r="DVH99" s="17"/>
      <c r="DVI99" s="17"/>
      <c r="DVJ99" s="17"/>
      <c r="DVK99" s="17"/>
      <c r="DVL99" s="17"/>
      <c r="DVM99" s="17"/>
      <c r="DVN99" s="17"/>
      <c r="DVO99" s="17"/>
      <c r="DVP99" s="17"/>
      <c r="DVQ99" s="17"/>
      <c r="DVR99" s="17"/>
      <c r="DVS99" s="17"/>
      <c r="DVT99" s="17"/>
      <c r="DVU99" s="17"/>
      <c r="DVV99" s="17"/>
      <c r="DVW99" s="17"/>
      <c r="DVX99" s="17"/>
      <c r="DVY99" s="17"/>
      <c r="DVZ99" s="17"/>
      <c r="DWA99" s="17"/>
      <c r="DWB99" s="17"/>
      <c r="DWC99" s="17"/>
      <c r="DWD99" s="17"/>
      <c r="DWE99" s="17"/>
      <c r="DWF99" s="17"/>
      <c r="DWG99" s="17"/>
      <c r="DWH99" s="17"/>
      <c r="DWI99" s="17"/>
      <c r="DWJ99" s="17"/>
      <c r="DWK99" s="17"/>
      <c r="DWL99" s="17"/>
      <c r="DWM99" s="17"/>
      <c r="DWN99" s="17"/>
      <c r="DWO99" s="17"/>
      <c r="DWP99" s="17"/>
      <c r="DWQ99" s="17"/>
      <c r="DWR99" s="17"/>
      <c r="DWS99" s="17"/>
      <c r="DWT99" s="17"/>
      <c r="DWU99" s="17"/>
      <c r="DWV99" s="17"/>
      <c r="DWW99" s="17"/>
      <c r="DWX99" s="17"/>
      <c r="DWY99" s="17"/>
      <c r="DWZ99" s="17"/>
      <c r="DXA99" s="17"/>
      <c r="DXB99" s="17"/>
      <c r="DXC99" s="17"/>
      <c r="DXD99" s="17"/>
      <c r="DXE99" s="17"/>
      <c r="DXF99" s="17"/>
      <c r="DXG99" s="17"/>
      <c r="DXH99" s="17"/>
      <c r="DXI99" s="17"/>
      <c r="DXJ99" s="17"/>
      <c r="DXK99" s="17"/>
      <c r="DXL99" s="17"/>
      <c r="DXM99" s="17"/>
      <c r="DXN99" s="17"/>
      <c r="DXO99" s="17"/>
      <c r="DXP99" s="17"/>
      <c r="DXQ99" s="17"/>
      <c r="DXR99" s="17"/>
      <c r="DXS99" s="17"/>
      <c r="DXT99" s="17"/>
      <c r="DXU99" s="17"/>
      <c r="DXV99" s="17"/>
      <c r="DXW99" s="17"/>
      <c r="DXX99" s="17"/>
      <c r="DXY99" s="17"/>
      <c r="DXZ99" s="17"/>
      <c r="DYA99" s="17"/>
      <c r="DYB99" s="17"/>
      <c r="DYC99" s="17"/>
      <c r="DYD99" s="17"/>
      <c r="DYE99" s="17"/>
      <c r="DYF99" s="17"/>
      <c r="DYG99" s="17"/>
      <c r="DYH99" s="17"/>
      <c r="DYI99" s="17"/>
      <c r="DYJ99" s="17"/>
      <c r="DYK99" s="17"/>
      <c r="DYL99" s="17"/>
      <c r="DYM99" s="17"/>
      <c r="DYN99" s="17"/>
      <c r="DYO99" s="17"/>
      <c r="DYP99" s="17"/>
      <c r="DYQ99" s="17"/>
      <c r="DYR99" s="17"/>
      <c r="DYS99" s="17"/>
      <c r="DYT99" s="17"/>
      <c r="DYU99" s="17"/>
      <c r="DYV99" s="17"/>
      <c r="DYW99" s="17"/>
      <c r="DYX99" s="17"/>
      <c r="DYY99" s="17"/>
      <c r="DYZ99" s="17"/>
      <c r="DZA99" s="17"/>
      <c r="DZB99" s="17"/>
      <c r="DZC99" s="17"/>
      <c r="DZD99" s="17"/>
      <c r="DZE99" s="17"/>
      <c r="DZF99" s="17"/>
      <c r="DZG99" s="17"/>
      <c r="DZH99" s="17"/>
      <c r="DZI99" s="17"/>
      <c r="DZJ99" s="17"/>
      <c r="DZK99" s="17"/>
      <c r="DZL99" s="17"/>
      <c r="DZM99" s="17"/>
      <c r="DZN99" s="17"/>
      <c r="DZO99" s="17"/>
      <c r="DZP99" s="17"/>
      <c r="DZQ99" s="17"/>
      <c r="DZR99" s="17"/>
      <c r="DZS99" s="17"/>
      <c r="DZT99" s="17"/>
      <c r="DZU99" s="17"/>
      <c r="DZV99" s="17"/>
      <c r="DZW99" s="17"/>
      <c r="DZX99" s="17"/>
      <c r="DZY99" s="17"/>
      <c r="DZZ99" s="17"/>
      <c r="EAA99" s="17"/>
      <c r="EAB99" s="17"/>
      <c r="EAC99" s="17"/>
      <c r="EAD99" s="17"/>
      <c r="EAE99" s="17"/>
      <c r="EAF99" s="17"/>
      <c r="EAG99" s="17"/>
      <c r="EAH99" s="17"/>
      <c r="EAI99" s="17"/>
      <c r="EAJ99" s="17"/>
      <c r="EAK99" s="17"/>
      <c r="EAL99" s="17"/>
      <c r="EAM99" s="17"/>
      <c r="EAN99" s="17"/>
      <c r="EAO99" s="17"/>
      <c r="EAP99" s="17"/>
      <c r="EAQ99" s="17"/>
      <c r="EAR99" s="17"/>
      <c r="EAS99" s="17"/>
      <c r="EAT99" s="17"/>
      <c r="EAU99" s="17"/>
      <c r="EAV99" s="17"/>
      <c r="EAW99" s="17"/>
      <c r="EAX99" s="17"/>
      <c r="EAY99" s="17"/>
      <c r="EAZ99" s="17"/>
      <c r="EBA99" s="17"/>
      <c r="EBB99" s="17"/>
      <c r="EBC99" s="17"/>
      <c r="EBD99" s="17"/>
      <c r="EBE99" s="17"/>
      <c r="EBF99" s="17"/>
      <c r="EBG99" s="17"/>
      <c r="EBH99" s="17"/>
      <c r="EBI99" s="17"/>
      <c r="EBJ99" s="17"/>
      <c r="EBK99" s="17"/>
      <c r="EBL99" s="17"/>
      <c r="EBM99" s="17"/>
      <c r="EBN99" s="17"/>
      <c r="EBO99" s="17"/>
      <c r="EBP99" s="17"/>
      <c r="EBQ99" s="17"/>
      <c r="EBR99" s="17"/>
      <c r="EBS99" s="17"/>
      <c r="EBT99" s="17"/>
      <c r="EBU99" s="17"/>
      <c r="EBV99" s="17"/>
      <c r="EBW99" s="17"/>
      <c r="EBX99" s="17"/>
      <c r="EBY99" s="17"/>
      <c r="EBZ99" s="17"/>
      <c r="ECA99" s="17"/>
      <c r="ECB99" s="17"/>
      <c r="ECC99" s="17"/>
      <c r="ECD99" s="17"/>
      <c r="ECE99" s="17"/>
      <c r="ECF99" s="17"/>
      <c r="ECG99" s="17"/>
      <c r="ECH99" s="17"/>
      <c r="ECI99" s="17"/>
      <c r="ECJ99" s="17"/>
      <c r="ECK99" s="17"/>
      <c r="ECL99" s="17"/>
      <c r="ECM99" s="17"/>
      <c r="ECN99" s="17"/>
      <c r="ECO99" s="17"/>
      <c r="ECP99" s="17"/>
      <c r="ECQ99" s="17"/>
      <c r="ECR99" s="17"/>
      <c r="ECS99" s="17"/>
      <c r="ECT99" s="17"/>
      <c r="ECU99" s="17"/>
      <c r="ECV99" s="17"/>
      <c r="ECW99" s="17"/>
      <c r="ECX99" s="17"/>
      <c r="ECY99" s="17"/>
      <c r="ECZ99" s="17"/>
      <c r="EDA99" s="17"/>
      <c r="EDB99" s="17"/>
      <c r="EDC99" s="17"/>
      <c r="EDD99" s="17"/>
      <c r="EDE99" s="17"/>
      <c r="EDF99" s="17"/>
      <c r="EDG99" s="17"/>
      <c r="EDH99" s="17"/>
      <c r="EDI99" s="17"/>
      <c r="EDJ99" s="17"/>
      <c r="EDK99" s="17"/>
      <c r="EDL99" s="17"/>
      <c r="EDM99" s="17"/>
      <c r="EDN99" s="17"/>
      <c r="EDO99" s="17"/>
      <c r="EDP99" s="17"/>
      <c r="EDQ99" s="17"/>
      <c r="EDR99" s="17"/>
      <c r="EDS99" s="17"/>
      <c r="EDT99" s="17"/>
      <c r="EDU99" s="17"/>
      <c r="EDV99" s="17"/>
      <c r="EDW99" s="17"/>
      <c r="EDX99" s="17"/>
      <c r="EDY99" s="17"/>
      <c r="EDZ99" s="17"/>
      <c r="EEA99" s="17"/>
      <c r="EEB99" s="17"/>
      <c r="EEC99" s="17"/>
      <c r="EED99" s="17"/>
      <c r="EEE99" s="17"/>
      <c r="EEF99" s="17"/>
      <c r="EEG99" s="17"/>
      <c r="EEH99" s="17"/>
      <c r="EEI99" s="17"/>
      <c r="EEJ99" s="17"/>
      <c r="EEK99" s="17"/>
      <c r="EEL99" s="17"/>
      <c r="EEM99" s="17"/>
      <c r="EEN99" s="17"/>
      <c r="EEO99" s="17"/>
      <c r="EEP99" s="17"/>
      <c r="EEQ99" s="17"/>
      <c r="EER99" s="17"/>
      <c r="EES99" s="17"/>
      <c r="EET99" s="17"/>
      <c r="EEU99" s="17"/>
      <c r="EEV99" s="17"/>
      <c r="EEW99" s="17"/>
      <c r="EEX99" s="17"/>
      <c r="EEY99" s="17"/>
      <c r="EEZ99" s="17"/>
      <c r="EFA99" s="17"/>
      <c r="EFB99" s="17"/>
      <c r="EFC99" s="17"/>
      <c r="EFD99" s="17"/>
      <c r="EFE99" s="17"/>
      <c r="EFF99" s="17"/>
      <c r="EFG99" s="17"/>
      <c r="EFH99" s="17"/>
      <c r="EFI99" s="17"/>
      <c r="EFJ99" s="17"/>
      <c r="EFK99" s="17"/>
      <c r="EFL99" s="17"/>
      <c r="EFM99" s="17"/>
      <c r="EFN99" s="17"/>
      <c r="EFO99" s="17"/>
      <c r="EFP99" s="17"/>
      <c r="EFQ99" s="17"/>
      <c r="EFR99" s="17"/>
      <c r="EFS99" s="17"/>
      <c r="EFT99" s="17"/>
      <c r="EFU99" s="17"/>
      <c r="EFV99" s="17"/>
      <c r="EFW99" s="17"/>
      <c r="EFX99" s="17"/>
      <c r="EFY99" s="17"/>
      <c r="EFZ99" s="17"/>
      <c r="EGA99" s="17"/>
      <c r="EGB99" s="17"/>
      <c r="EGC99" s="17"/>
      <c r="EGD99" s="17"/>
      <c r="EGE99" s="17"/>
      <c r="EGF99" s="17"/>
      <c r="EGG99" s="17"/>
      <c r="EGH99" s="17"/>
      <c r="EGI99" s="17"/>
      <c r="EGJ99" s="17"/>
      <c r="EGK99" s="17"/>
      <c r="EGL99" s="17"/>
      <c r="EGM99" s="17"/>
      <c r="EGN99" s="17"/>
      <c r="EGO99" s="17"/>
      <c r="EGP99" s="17"/>
      <c r="EGQ99" s="17"/>
      <c r="EGR99" s="17"/>
      <c r="EGS99" s="17"/>
      <c r="EGT99" s="17"/>
      <c r="EGU99" s="17"/>
      <c r="EGV99" s="17"/>
      <c r="EGW99" s="17"/>
      <c r="EGX99" s="17"/>
      <c r="EGY99" s="17"/>
      <c r="EGZ99" s="17"/>
      <c r="EHA99" s="17"/>
      <c r="EHB99" s="17"/>
      <c r="EHC99" s="17"/>
      <c r="EHD99" s="17"/>
      <c r="EHE99" s="17"/>
      <c r="EHF99" s="17"/>
      <c r="EHG99" s="17"/>
      <c r="EHH99" s="17"/>
      <c r="EHI99" s="17"/>
      <c r="EHJ99" s="17"/>
      <c r="EHK99" s="17"/>
      <c r="EHL99" s="17"/>
      <c r="EHM99" s="17"/>
      <c r="EHN99" s="17"/>
      <c r="EHO99" s="17"/>
      <c r="EHP99" s="17"/>
      <c r="EHQ99" s="17"/>
      <c r="EHR99" s="17"/>
      <c r="EHS99" s="17"/>
      <c r="EHT99" s="17"/>
      <c r="EHU99" s="17"/>
      <c r="EHV99" s="17"/>
      <c r="EHW99" s="17"/>
      <c r="EHX99" s="17"/>
      <c r="EHY99" s="17"/>
      <c r="EHZ99" s="17"/>
      <c r="EIA99" s="17"/>
      <c r="EIB99" s="17"/>
      <c r="EIC99" s="17"/>
      <c r="EID99" s="17"/>
      <c r="EIE99" s="17"/>
      <c r="EIF99" s="17"/>
      <c r="EIG99" s="17"/>
      <c r="EIH99" s="17"/>
      <c r="EII99" s="17"/>
      <c r="EIJ99" s="17"/>
      <c r="EIK99" s="17"/>
      <c r="EIL99" s="17"/>
      <c r="EIM99" s="17"/>
      <c r="EIN99" s="17"/>
      <c r="EIO99" s="17"/>
      <c r="EIP99" s="17"/>
      <c r="EIQ99" s="17"/>
      <c r="EIR99" s="17"/>
      <c r="EIS99" s="17"/>
      <c r="EIT99" s="17"/>
      <c r="EIU99" s="17"/>
      <c r="EIV99" s="17"/>
      <c r="EIW99" s="17"/>
      <c r="EIX99" s="17"/>
      <c r="EIY99" s="17"/>
      <c r="EIZ99" s="17"/>
      <c r="EJA99" s="17"/>
      <c r="EJB99" s="17"/>
      <c r="EJC99" s="17"/>
      <c r="EJD99" s="17"/>
      <c r="EJE99" s="17"/>
      <c r="EJF99" s="17"/>
      <c r="EJG99" s="17"/>
      <c r="EJH99" s="17"/>
      <c r="EJI99" s="17"/>
      <c r="EJJ99" s="17"/>
      <c r="EJK99" s="17"/>
      <c r="EJL99" s="17"/>
      <c r="EJM99" s="17"/>
      <c r="EJN99" s="17"/>
      <c r="EJO99" s="17"/>
      <c r="EJP99" s="17"/>
      <c r="EJQ99" s="17"/>
      <c r="EJR99" s="17"/>
      <c r="EJS99" s="17"/>
      <c r="EJT99" s="17"/>
      <c r="EJU99" s="17"/>
      <c r="EJV99" s="17"/>
      <c r="EJW99" s="17"/>
      <c r="EJX99" s="17"/>
      <c r="EJY99" s="17"/>
      <c r="EJZ99" s="17"/>
      <c r="EKA99" s="17"/>
      <c r="EKB99" s="17"/>
      <c r="EKC99" s="17"/>
      <c r="EKD99" s="17"/>
      <c r="EKE99" s="17"/>
      <c r="EKF99" s="17"/>
      <c r="EKG99" s="17"/>
      <c r="EKH99" s="17"/>
      <c r="EKI99" s="17"/>
      <c r="EKJ99" s="17"/>
      <c r="EKK99" s="17"/>
      <c r="EKL99" s="17"/>
      <c r="EKM99" s="17"/>
      <c r="EKN99" s="17"/>
      <c r="EKO99" s="17"/>
      <c r="EKP99" s="17"/>
      <c r="EKQ99" s="17"/>
      <c r="EKR99" s="17"/>
      <c r="EKS99" s="17"/>
      <c r="EKT99" s="17"/>
      <c r="EKU99" s="17"/>
      <c r="EKV99" s="17"/>
      <c r="EKW99" s="17"/>
      <c r="EKX99" s="17"/>
      <c r="EKY99" s="17"/>
      <c r="EKZ99" s="17"/>
      <c r="ELA99" s="17"/>
      <c r="ELB99" s="17"/>
      <c r="ELC99" s="17"/>
      <c r="ELD99" s="17"/>
      <c r="ELE99" s="17"/>
      <c r="ELF99" s="17"/>
      <c r="ELG99" s="17"/>
      <c r="ELH99" s="17"/>
      <c r="ELI99" s="17"/>
      <c r="ELJ99" s="17"/>
      <c r="ELK99" s="17"/>
      <c r="ELL99" s="17"/>
      <c r="ELM99" s="17"/>
      <c r="ELN99" s="17"/>
      <c r="ELO99" s="17"/>
      <c r="ELP99" s="17"/>
      <c r="ELQ99" s="17"/>
      <c r="ELR99" s="17"/>
      <c r="ELS99" s="17"/>
      <c r="ELT99" s="17"/>
      <c r="ELU99" s="17"/>
      <c r="ELV99" s="17"/>
      <c r="ELW99" s="17"/>
      <c r="ELX99" s="17"/>
      <c r="ELY99" s="17"/>
      <c r="ELZ99" s="17"/>
      <c r="EMA99" s="17"/>
      <c r="EMB99" s="17"/>
      <c r="EMC99" s="17"/>
      <c r="EMD99" s="17"/>
      <c r="EME99" s="17"/>
      <c r="EMF99" s="17"/>
      <c r="EMG99" s="17"/>
      <c r="EMH99" s="17"/>
      <c r="EMI99" s="17"/>
      <c r="EMJ99" s="17"/>
      <c r="EMK99" s="17"/>
      <c r="EML99" s="17"/>
      <c r="EMM99" s="17"/>
      <c r="EMN99" s="17"/>
      <c r="EMO99" s="17"/>
      <c r="EMP99" s="17"/>
      <c r="EMQ99" s="17"/>
      <c r="EMR99" s="17"/>
      <c r="EMS99" s="17"/>
      <c r="EMT99" s="17"/>
      <c r="EMU99" s="17"/>
      <c r="EMV99" s="17"/>
      <c r="EMW99" s="17"/>
      <c r="EMX99" s="17"/>
      <c r="EMY99" s="17"/>
      <c r="EMZ99" s="17"/>
      <c r="ENA99" s="17"/>
      <c r="ENB99" s="17"/>
      <c r="ENC99" s="17"/>
      <c r="END99" s="17"/>
      <c r="ENE99" s="17"/>
      <c r="ENF99" s="17"/>
      <c r="ENG99" s="17"/>
      <c r="ENH99" s="17"/>
      <c r="ENI99" s="17"/>
      <c r="ENJ99" s="17"/>
      <c r="ENK99" s="17"/>
      <c r="ENL99" s="17"/>
      <c r="ENM99" s="17"/>
      <c r="ENN99" s="17"/>
      <c r="ENO99" s="17"/>
      <c r="ENP99" s="17"/>
      <c r="ENQ99" s="17"/>
      <c r="ENR99" s="17"/>
      <c r="ENS99" s="17"/>
      <c r="ENT99" s="17"/>
      <c r="ENU99" s="17"/>
      <c r="ENV99" s="17"/>
      <c r="ENW99" s="17"/>
      <c r="ENX99" s="17"/>
      <c r="ENY99" s="17"/>
      <c r="ENZ99" s="17"/>
      <c r="EOA99" s="17"/>
      <c r="EOB99" s="17"/>
      <c r="EOC99" s="17"/>
      <c r="EOD99" s="17"/>
      <c r="EOE99" s="17"/>
      <c r="EOF99" s="17"/>
      <c r="EOG99" s="17"/>
      <c r="EOH99" s="17"/>
      <c r="EOI99" s="17"/>
      <c r="EOJ99" s="17"/>
      <c r="EOK99" s="17"/>
      <c r="EOL99" s="17"/>
      <c r="EOM99" s="17"/>
      <c r="EON99" s="17"/>
      <c r="EOO99" s="17"/>
      <c r="EOP99" s="17"/>
      <c r="EOQ99" s="17"/>
      <c r="EOR99" s="17"/>
      <c r="EOS99" s="17"/>
      <c r="EOT99" s="17"/>
      <c r="EOU99" s="17"/>
      <c r="EOV99" s="17"/>
      <c r="EOW99" s="17"/>
      <c r="EOX99" s="17"/>
      <c r="EOY99" s="17"/>
      <c r="EOZ99" s="17"/>
      <c r="EPA99" s="17"/>
      <c r="EPB99" s="17"/>
      <c r="EPC99" s="17"/>
      <c r="EPD99" s="17"/>
      <c r="EPE99" s="17"/>
      <c r="EPF99" s="17"/>
      <c r="EPG99" s="17"/>
      <c r="EPH99" s="17"/>
      <c r="EPI99" s="17"/>
      <c r="EPJ99" s="17"/>
      <c r="EPK99" s="17"/>
      <c r="EPL99" s="17"/>
      <c r="EPM99" s="17"/>
      <c r="EPN99" s="17"/>
      <c r="EPO99" s="17"/>
      <c r="EPP99" s="17"/>
      <c r="EPQ99" s="17"/>
      <c r="EPR99" s="17"/>
      <c r="EPS99" s="17"/>
      <c r="EPT99" s="17"/>
      <c r="EPU99" s="17"/>
      <c r="EPV99" s="17"/>
      <c r="EPW99" s="17"/>
      <c r="EPX99" s="17"/>
      <c r="EPY99" s="17"/>
      <c r="EPZ99" s="17"/>
      <c r="EQA99" s="17"/>
      <c r="EQB99" s="17"/>
      <c r="EQC99" s="17"/>
      <c r="EQD99" s="17"/>
      <c r="EQE99" s="17"/>
      <c r="EQF99" s="17"/>
      <c r="EQG99" s="17"/>
      <c r="EQH99" s="17"/>
      <c r="EQI99" s="17"/>
      <c r="EQJ99" s="17"/>
      <c r="EQK99" s="17"/>
      <c r="EQL99" s="17"/>
      <c r="EQM99" s="17"/>
      <c r="EQN99" s="17"/>
      <c r="EQO99" s="17"/>
      <c r="EQP99" s="17"/>
      <c r="EQQ99" s="17"/>
      <c r="EQR99" s="17"/>
      <c r="EQS99" s="17"/>
      <c r="EQT99" s="17"/>
      <c r="EQU99" s="17"/>
      <c r="EQV99" s="17"/>
      <c r="EQW99" s="17"/>
      <c r="EQX99" s="17"/>
      <c r="EQY99" s="17"/>
      <c r="EQZ99" s="17"/>
      <c r="ERA99" s="17"/>
      <c r="ERB99" s="17"/>
      <c r="ERC99" s="17"/>
      <c r="ERD99" s="17"/>
      <c r="ERE99" s="17"/>
      <c r="ERF99" s="17"/>
      <c r="ERG99" s="17"/>
      <c r="ERH99" s="17"/>
      <c r="ERI99" s="17"/>
      <c r="ERJ99" s="17"/>
      <c r="ERK99" s="17"/>
      <c r="ERL99" s="17"/>
      <c r="ERM99" s="17"/>
      <c r="ERN99" s="17"/>
      <c r="ERO99" s="17"/>
      <c r="ERP99" s="17"/>
      <c r="ERQ99" s="17"/>
      <c r="ERR99" s="17"/>
      <c r="ERS99" s="17"/>
      <c r="ERT99" s="17"/>
      <c r="ERU99" s="17"/>
      <c r="ERV99" s="17"/>
      <c r="ERW99" s="17"/>
      <c r="ERX99" s="17"/>
      <c r="ERY99" s="17"/>
      <c r="ERZ99" s="17"/>
      <c r="ESA99" s="17"/>
      <c r="ESB99" s="17"/>
      <c r="ESC99" s="17"/>
      <c r="ESD99" s="17"/>
      <c r="ESE99" s="17"/>
      <c r="ESF99" s="17"/>
      <c r="ESG99" s="17"/>
      <c r="ESH99" s="17"/>
      <c r="ESI99" s="17"/>
      <c r="ESJ99" s="17"/>
      <c r="ESK99" s="17"/>
      <c r="ESL99" s="17"/>
      <c r="ESM99" s="17"/>
      <c r="ESN99" s="17"/>
      <c r="ESO99" s="17"/>
      <c r="ESP99" s="17"/>
      <c r="ESQ99" s="17"/>
      <c r="ESR99" s="17"/>
      <c r="ESS99" s="17"/>
      <c r="EST99" s="17"/>
      <c r="ESU99" s="17"/>
      <c r="ESV99" s="17"/>
      <c r="ESW99" s="17"/>
      <c r="ESX99" s="17"/>
      <c r="ESY99" s="17"/>
      <c r="ESZ99" s="17"/>
      <c r="ETA99" s="17"/>
      <c r="ETB99" s="17"/>
      <c r="ETC99" s="17"/>
      <c r="ETD99" s="17"/>
      <c r="ETE99" s="17"/>
      <c r="ETF99" s="17"/>
      <c r="ETG99" s="17"/>
      <c r="ETH99" s="17"/>
      <c r="ETI99" s="17"/>
      <c r="ETJ99" s="17"/>
      <c r="ETK99" s="17"/>
      <c r="ETL99" s="17"/>
      <c r="ETM99" s="17"/>
      <c r="ETN99" s="17"/>
      <c r="ETO99" s="17"/>
      <c r="ETP99" s="17"/>
      <c r="ETQ99" s="17"/>
      <c r="ETR99" s="17"/>
      <c r="ETS99" s="17"/>
      <c r="ETT99" s="17"/>
      <c r="ETU99" s="17"/>
      <c r="ETV99" s="17"/>
      <c r="ETW99" s="17"/>
      <c r="ETX99" s="17"/>
      <c r="ETY99" s="17"/>
      <c r="ETZ99" s="17"/>
      <c r="EUA99" s="17"/>
      <c r="EUB99" s="17"/>
      <c r="EUC99" s="17"/>
      <c r="EUD99" s="17"/>
      <c r="EUE99" s="17"/>
      <c r="EUF99" s="17"/>
      <c r="EUG99" s="17"/>
      <c r="EUH99" s="17"/>
      <c r="EUI99" s="17"/>
      <c r="EUJ99" s="17"/>
      <c r="EUK99" s="17"/>
      <c r="EUL99" s="17"/>
      <c r="EUM99" s="17"/>
      <c r="EUN99" s="17"/>
      <c r="EUO99" s="17"/>
      <c r="EUP99" s="17"/>
      <c r="EUQ99" s="17"/>
      <c r="EUR99" s="17"/>
      <c r="EUS99" s="17"/>
      <c r="EUT99" s="17"/>
      <c r="EUU99" s="17"/>
      <c r="EUV99" s="17"/>
      <c r="EUW99" s="17"/>
      <c r="EUX99" s="17"/>
      <c r="EUY99" s="17"/>
      <c r="EUZ99" s="17"/>
      <c r="EVA99" s="17"/>
      <c r="EVB99" s="17"/>
      <c r="EVC99" s="17"/>
      <c r="EVD99" s="17"/>
      <c r="EVE99" s="17"/>
      <c r="EVF99" s="17"/>
      <c r="EVG99" s="17"/>
      <c r="EVH99" s="17"/>
      <c r="EVI99" s="17"/>
      <c r="EVJ99" s="17"/>
      <c r="EVK99" s="17"/>
      <c r="EVL99" s="17"/>
      <c r="EVM99" s="17"/>
      <c r="EVN99" s="17"/>
      <c r="EVO99" s="17"/>
      <c r="EVP99" s="17"/>
      <c r="EVQ99" s="17"/>
      <c r="EVR99" s="17"/>
      <c r="EVS99" s="17"/>
      <c r="EVT99" s="17"/>
      <c r="EVU99" s="17"/>
      <c r="EVV99" s="17"/>
      <c r="EVW99" s="17"/>
      <c r="EVX99" s="17"/>
      <c r="EVY99" s="17"/>
      <c r="EVZ99" s="17"/>
      <c r="EWA99" s="17"/>
      <c r="EWB99" s="17"/>
      <c r="EWC99" s="17"/>
      <c r="EWD99" s="17"/>
      <c r="EWE99" s="17"/>
      <c r="EWF99" s="17"/>
      <c r="EWG99" s="17"/>
      <c r="EWH99" s="17"/>
      <c r="EWI99" s="17"/>
      <c r="EWJ99" s="17"/>
      <c r="EWK99" s="17"/>
      <c r="EWL99" s="17"/>
      <c r="EWM99" s="17"/>
      <c r="EWN99" s="17"/>
      <c r="EWO99" s="17"/>
      <c r="EWP99" s="17"/>
      <c r="EWQ99" s="17"/>
      <c r="EWR99" s="17"/>
      <c r="EWS99" s="17"/>
      <c r="EWT99" s="17"/>
      <c r="EWU99" s="17"/>
      <c r="EWV99" s="17"/>
      <c r="EWW99" s="17"/>
      <c r="EWX99" s="17"/>
      <c r="EWY99" s="17"/>
      <c r="EWZ99" s="17"/>
      <c r="EXA99" s="17"/>
      <c r="EXB99" s="17"/>
      <c r="EXC99" s="17"/>
      <c r="EXD99" s="17"/>
      <c r="EXE99" s="17"/>
      <c r="EXF99" s="17"/>
      <c r="EXG99" s="17"/>
      <c r="EXH99" s="17"/>
      <c r="EXI99" s="17"/>
      <c r="EXJ99" s="17"/>
      <c r="EXK99" s="17"/>
      <c r="EXL99" s="17"/>
      <c r="EXM99" s="17"/>
      <c r="EXN99" s="17"/>
      <c r="EXO99" s="17"/>
      <c r="EXP99" s="17"/>
      <c r="EXQ99" s="17"/>
      <c r="EXR99" s="17"/>
      <c r="EXS99" s="17"/>
      <c r="EXT99" s="17"/>
      <c r="EXU99" s="17"/>
      <c r="EXV99" s="17"/>
      <c r="EXW99" s="17"/>
      <c r="EXX99" s="17"/>
      <c r="EXY99" s="17"/>
      <c r="EXZ99" s="17"/>
      <c r="EYA99" s="17"/>
      <c r="EYB99" s="17"/>
      <c r="EYC99" s="17"/>
      <c r="EYD99" s="17"/>
      <c r="EYE99" s="17"/>
      <c r="EYF99" s="17"/>
      <c r="EYG99" s="17"/>
      <c r="EYH99" s="17"/>
      <c r="EYI99" s="17"/>
      <c r="EYJ99" s="17"/>
      <c r="EYK99" s="17"/>
      <c r="EYL99" s="17"/>
      <c r="EYM99" s="17"/>
      <c r="EYN99" s="17"/>
      <c r="EYO99" s="17"/>
      <c r="EYP99" s="17"/>
      <c r="EYQ99" s="17"/>
      <c r="EYR99" s="17"/>
      <c r="EYS99" s="17"/>
      <c r="EYT99" s="17"/>
      <c r="EYU99" s="17"/>
      <c r="EYV99" s="17"/>
      <c r="EYW99" s="17"/>
      <c r="EYX99" s="17"/>
      <c r="EYY99" s="17"/>
      <c r="EYZ99" s="17"/>
      <c r="EZA99" s="17"/>
      <c r="EZB99" s="17"/>
      <c r="EZC99" s="17"/>
      <c r="EZD99" s="17"/>
      <c r="EZE99" s="17"/>
      <c r="EZF99" s="17"/>
      <c r="EZG99" s="17"/>
      <c r="EZH99" s="17"/>
      <c r="EZI99" s="17"/>
      <c r="EZJ99" s="17"/>
      <c r="EZK99" s="17"/>
      <c r="EZL99" s="17"/>
      <c r="EZM99" s="17"/>
      <c r="EZN99" s="17"/>
      <c r="EZO99" s="17"/>
      <c r="EZP99" s="17"/>
      <c r="EZQ99" s="17"/>
      <c r="EZR99" s="17"/>
      <c r="EZS99" s="17"/>
      <c r="EZT99" s="17"/>
      <c r="EZU99" s="17"/>
      <c r="EZV99" s="17"/>
      <c r="EZW99" s="17"/>
      <c r="EZX99" s="17"/>
      <c r="EZY99" s="17"/>
      <c r="EZZ99" s="17"/>
      <c r="FAA99" s="17"/>
      <c r="FAB99" s="17"/>
      <c r="FAC99" s="17"/>
      <c r="FAD99" s="17"/>
      <c r="FAE99" s="17"/>
      <c r="FAF99" s="17"/>
      <c r="FAG99" s="17"/>
      <c r="FAH99" s="17"/>
      <c r="FAI99" s="17"/>
      <c r="FAJ99" s="17"/>
      <c r="FAK99" s="17"/>
      <c r="FAL99" s="17"/>
      <c r="FAM99" s="17"/>
      <c r="FAN99" s="17"/>
      <c r="FAO99" s="17"/>
      <c r="FAP99" s="17"/>
      <c r="FAQ99" s="17"/>
      <c r="FAR99" s="17"/>
      <c r="FAS99" s="17"/>
      <c r="FAT99" s="17"/>
      <c r="FAU99" s="17"/>
      <c r="FAV99" s="17"/>
      <c r="FAW99" s="17"/>
      <c r="FAX99" s="17"/>
      <c r="FAY99" s="17"/>
      <c r="FAZ99" s="17"/>
      <c r="FBA99" s="17"/>
      <c r="FBB99" s="17"/>
      <c r="FBC99" s="17"/>
      <c r="FBD99" s="17"/>
      <c r="FBE99" s="17"/>
      <c r="FBF99" s="17"/>
      <c r="FBG99" s="17"/>
      <c r="FBH99" s="17"/>
      <c r="FBI99" s="17"/>
      <c r="FBJ99" s="17"/>
      <c r="FBK99" s="17"/>
      <c r="FBL99" s="17"/>
      <c r="FBM99" s="17"/>
      <c r="FBN99" s="17"/>
      <c r="FBO99" s="17"/>
      <c r="FBP99" s="17"/>
      <c r="FBQ99" s="17"/>
      <c r="FBR99" s="17"/>
      <c r="FBS99" s="17"/>
      <c r="FBT99" s="17"/>
      <c r="FBU99" s="17"/>
      <c r="FBV99" s="17"/>
      <c r="FBW99" s="17"/>
      <c r="FBX99" s="17"/>
      <c r="FBY99" s="17"/>
      <c r="FBZ99" s="17"/>
      <c r="FCA99" s="17"/>
      <c r="FCB99" s="17"/>
      <c r="FCC99" s="17"/>
      <c r="FCD99" s="17"/>
      <c r="FCE99" s="17"/>
      <c r="FCF99" s="17"/>
      <c r="FCG99" s="17"/>
      <c r="FCH99" s="17"/>
      <c r="FCI99" s="17"/>
      <c r="FCJ99" s="17"/>
      <c r="FCK99" s="17"/>
      <c r="FCL99" s="17"/>
      <c r="FCM99" s="17"/>
      <c r="FCN99" s="17"/>
      <c r="FCO99" s="17"/>
      <c r="FCP99" s="17"/>
      <c r="FCQ99" s="17"/>
      <c r="FCR99" s="17"/>
      <c r="FCS99" s="17"/>
      <c r="FCT99" s="17"/>
      <c r="FCU99" s="17"/>
      <c r="FCV99" s="17"/>
      <c r="FCW99" s="17"/>
      <c r="FCX99" s="17"/>
      <c r="FCY99" s="17"/>
      <c r="FCZ99" s="17"/>
      <c r="FDA99" s="17"/>
      <c r="FDB99" s="17"/>
      <c r="FDC99" s="17"/>
      <c r="FDD99" s="17"/>
      <c r="FDE99" s="17"/>
      <c r="FDF99" s="17"/>
      <c r="FDG99" s="17"/>
      <c r="FDH99" s="17"/>
      <c r="FDI99" s="17"/>
      <c r="FDJ99" s="17"/>
      <c r="FDK99" s="17"/>
      <c r="FDL99" s="17"/>
      <c r="FDM99" s="17"/>
      <c r="FDN99" s="17"/>
      <c r="FDO99" s="17"/>
      <c r="FDP99" s="17"/>
      <c r="FDQ99" s="17"/>
      <c r="FDR99" s="17"/>
      <c r="FDS99" s="17"/>
      <c r="FDT99" s="17"/>
      <c r="FDU99" s="17"/>
      <c r="FDV99" s="17"/>
      <c r="FDW99" s="17"/>
      <c r="FDX99" s="17"/>
      <c r="FDY99" s="17"/>
      <c r="FDZ99" s="17"/>
      <c r="FEA99" s="17"/>
      <c r="FEB99" s="17"/>
      <c r="FEC99" s="17"/>
      <c r="FED99" s="17"/>
      <c r="FEE99" s="17"/>
      <c r="FEF99" s="17"/>
      <c r="FEG99" s="17"/>
      <c r="FEH99" s="17"/>
      <c r="FEI99" s="17"/>
      <c r="FEJ99" s="17"/>
      <c r="FEK99" s="17"/>
      <c r="FEL99" s="17"/>
      <c r="FEM99" s="17"/>
      <c r="FEN99" s="17"/>
      <c r="FEO99" s="17"/>
      <c r="FEP99" s="17"/>
      <c r="FEQ99" s="17"/>
      <c r="FER99" s="17"/>
      <c r="FES99" s="17"/>
      <c r="FET99" s="17"/>
      <c r="FEU99" s="17"/>
      <c r="FEV99" s="17"/>
      <c r="FEW99" s="17"/>
      <c r="FEX99" s="17"/>
      <c r="FEY99" s="17"/>
      <c r="FEZ99" s="17"/>
      <c r="FFA99" s="17"/>
      <c r="FFB99" s="17"/>
      <c r="FFC99" s="17"/>
      <c r="FFD99" s="17"/>
      <c r="FFE99" s="17"/>
      <c r="FFF99" s="17"/>
      <c r="FFG99" s="17"/>
      <c r="FFH99" s="17"/>
      <c r="FFI99" s="17"/>
      <c r="FFJ99" s="17"/>
      <c r="FFK99" s="17"/>
      <c r="FFL99" s="17"/>
      <c r="FFM99" s="17"/>
      <c r="FFN99" s="17"/>
      <c r="FFO99" s="17"/>
      <c r="FFP99" s="17"/>
      <c r="FFQ99" s="17"/>
      <c r="FFR99" s="17"/>
      <c r="FFS99" s="17"/>
      <c r="FFT99" s="17"/>
      <c r="FFU99" s="17"/>
      <c r="FFV99" s="17"/>
      <c r="FFW99" s="17"/>
      <c r="FFX99" s="17"/>
      <c r="FFY99" s="17"/>
      <c r="FFZ99" s="17"/>
      <c r="FGA99" s="17"/>
      <c r="FGB99" s="17"/>
      <c r="FGC99" s="17"/>
      <c r="FGD99" s="17"/>
      <c r="FGE99" s="17"/>
      <c r="FGF99" s="17"/>
      <c r="FGG99" s="17"/>
      <c r="FGH99" s="17"/>
      <c r="FGI99" s="17"/>
      <c r="FGJ99" s="17"/>
      <c r="FGK99" s="17"/>
      <c r="FGL99" s="17"/>
      <c r="FGM99" s="17"/>
      <c r="FGN99" s="17"/>
      <c r="FGO99" s="17"/>
      <c r="FGP99" s="17"/>
      <c r="FGQ99" s="17"/>
      <c r="FGR99" s="17"/>
      <c r="FGS99" s="17"/>
      <c r="FGT99" s="17"/>
      <c r="FGU99" s="17"/>
      <c r="FGV99" s="17"/>
      <c r="FGW99" s="17"/>
      <c r="FGX99" s="17"/>
      <c r="FGY99" s="17"/>
      <c r="FGZ99" s="17"/>
      <c r="FHA99" s="17"/>
      <c r="FHB99" s="17"/>
      <c r="FHC99" s="17"/>
      <c r="FHD99" s="17"/>
      <c r="FHE99" s="17"/>
      <c r="FHF99" s="17"/>
      <c r="FHG99" s="17"/>
      <c r="FHH99" s="17"/>
      <c r="FHI99" s="17"/>
      <c r="FHJ99" s="17"/>
      <c r="FHK99" s="17"/>
      <c r="FHL99" s="17"/>
      <c r="FHM99" s="17"/>
      <c r="FHN99" s="17"/>
      <c r="FHO99" s="17"/>
      <c r="FHP99" s="17"/>
      <c r="FHQ99" s="17"/>
      <c r="FHR99" s="17"/>
      <c r="FHS99" s="17"/>
      <c r="FHT99" s="17"/>
      <c r="FHU99" s="17"/>
      <c r="FHV99" s="17"/>
      <c r="FHW99" s="17"/>
      <c r="FHX99" s="17"/>
      <c r="FHY99" s="17"/>
      <c r="FHZ99" s="17"/>
      <c r="FIA99" s="17"/>
      <c r="FIB99" s="17"/>
      <c r="FIC99" s="17"/>
      <c r="FID99" s="17"/>
      <c r="FIE99" s="17"/>
      <c r="FIF99" s="17"/>
      <c r="FIG99" s="17"/>
      <c r="FIH99" s="17"/>
      <c r="FII99" s="17"/>
      <c r="FIJ99" s="17"/>
      <c r="FIK99" s="17"/>
      <c r="FIL99" s="17"/>
      <c r="FIM99" s="17"/>
      <c r="FIN99" s="17"/>
      <c r="FIO99" s="17"/>
      <c r="FIP99" s="17"/>
      <c r="FIQ99" s="17"/>
      <c r="FIR99" s="17"/>
      <c r="FIS99" s="17"/>
      <c r="FIT99" s="17"/>
      <c r="FIU99" s="17"/>
      <c r="FIV99" s="17"/>
      <c r="FIW99" s="17"/>
      <c r="FIX99" s="17"/>
      <c r="FIY99" s="17"/>
      <c r="FIZ99" s="17"/>
      <c r="FJA99" s="17"/>
      <c r="FJB99" s="17"/>
      <c r="FJC99" s="17"/>
      <c r="FJD99" s="17"/>
      <c r="FJE99" s="17"/>
      <c r="FJF99" s="17"/>
      <c r="FJG99" s="17"/>
      <c r="FJH99" s="17"/>
      <c r="FJI99" s="17"/>
      <c r="FJJ99" s="17"/>
      <c r="FJK99" s="17"/>
      <c r="FJL99" s="17"/>
      <c r="FJM99" s="17"/>
      <c r="FJN99" s="17"/>
      <c r="FJO99" s="17"/>
      <c r="FJP99" s="17"/>
      <c r="FJQ99" s="17"/>
      <c r="FJR99" s="17"/>
      <c r="FJS99" s="17"/>
      <c r="FJT99" s="17"/>
      <c r="FJU99" s="17"/>
      <c r="FJV99" s="17"/>
      <c r="FJW99" s="17"/>
      <c r="FJX99" s="17"/>
      <c r="FJY99" s="17"/>
      <c r="FJZ99" s="17"/>
      <c r="FKA99" s="17"/>
      <c r="FKB99" s="17"/>
      <c r="FKC99" s="17"/>
      <c r="FKD99" s="17"/>
      <c r="FKE99" s="17"/>
      <c r="FKF99" s="17"/>
      <c r="FKG99" s="17"/>
      <c r="FKH99" s="17"/>
      <c r="FKI99" s="17"/>
      <c r="FKJ99" s="17"/>
      <c r="FKK99" s="17"/>
      <c r="FKL99" s="17"/>
      <c r="FKM99" s="17"/>
      <c r="FKN99" s="17"/>
      <c r="FKO99" s="17"/>
      <c r="FKP99" s="17"/>
      <c r="FKQ99" s="17"/>
      <c r="FKR99" s="17"/>
      <c r="FKS99" s="17"/>
      <c r="FKT99" s="17"/>
      <c r="FKU99" s="17"/>
      <c r="FKV99" s="17"/>
      <c r="FKW99" s="17"/>
      <c r="FKX99" s="17"/>
      <c r="FKY99" s="17"/>
      <c r="FKZ99" s="17"/>
      <c r="FLA99" s="17"/>
      <c r="FLB99" s="17"/>
      <c r="FLC99" s="17"/>
      <c r="FLD99" s="17"/>
      <c r="FLE99" s="17"/>
      <c r="FLF99" s="17"/>
      <c r="FLG99" s="17"/>
      <c r="FLH99" s="17"/>
      <c r="FLI99" s="17"/>
      <c r="FLJ99" s="17"/>
      <c r="FLK99" s="17"/>
      <c r="FLL99" s="17"/>
      <c r="FLM99" s="17"/>
      <c r="FLN99" s="17"/>
      <c r="FLO99" s="17"/>
      <c r="FLP99" s="17"/>
      <c r="FLQ99" s="17"/>
      <c r="FLR99" s="17"/>
      <c r="FLS99" s="17"/>
      <c r="FLT99" s="17"/>
      <c r="FLU99" s="17"/>
      <c r="FLV99" s="17"/>
      <c r="FLW99" s="17"/>
      <c r="FLX99" s="17"/>
      <c r="FLY99" s="17"/>
      <c r="FLZ99" s="17"/>
      <c r="FMA99" s="17"/>
      <c r="FMB99" s="17"/>
      <c r="FMC99" s="17"/>
      <c r="FMD99" s="17"/>
      <c r="FME99" s="17"/>
      <c r="FMF99" s="17"/>
      <c r="FMG99" s="17"/>
      <c r="FMH99" s="17"/>
      <c r="FMI99" s="17"/>
      <c r="FMJ99" s="17"/>
      <c r="FMK99" s="17"/>
      <c r="FML99" s="17"/>
      <c r="FMM99" s="17"/>
      <c r="FMN99" s="17"/>
      <c r="FMO99" s="17"/>
      <c r="FMP99" s="17"/>
      <c r="FMQ99" s="17"/>
      <c r="FMR99" s="17"/>
      <c r="FMS99" s="17"/>
      <c r="FMT99" s="17"/>
      <c r="FMU99" s="17"/>
      <c r="FMV99" s="17"/>
      <c r="FMW99" s="17"/>
      <c r="FMX99" s="17"/>
      <c r="FMY99" s="17"/>
      <c r="FMZ99" s="17"/>
      <c r="FNA99" s="17"/>
      <c r="FNB99" s="17"/>
      <c r="FNC99" s="17"/>
      <c r="FND99" s="17"/>
      <c r="FNE99" s="17"/>
      <c r="FNF99" s="17"/>
      <c r="FNG99" s="17"/>
      <c r="FNH99" s="17"/>
      <c r="FNI99" s="17"/>
      <c r="FNJ99" s="17"/>
      <c r="FNK99" s="17"/>
      <c r="FNL99" s="17"/>
      <c r="FNM99" s="17"/>
      <c r="FNN99" s="17"/>
      <c r="FNO99" s="17"/>
      <c r="FNP99" s="17"/>
      <c r="FNQ99" s="17"/>
      <c r="FNR99" s="17"/>
      <c r="FNS99" s="17"/>
      <c r="FNT99" s="17"/>
      <c r="FNU99" s="17"/>
      <c r="FNV99" s="17"/>
      <c r="FNW99" s="17"/>
      <c r="FNX99" s="17"/>
      <c r="FNY99" s="17"/>
      <c r="FNZ99" s="17"/>
      <c r="FOA99" s="17"/>
      <c r="FOB99" s="17"/>
      <c r="FOC99" s="17"/>
      <c r="FOD99" s="17"/>
      <c r="FOE99" s="17"/>
      <c r="FOF99" s="17"/>
      <c r="FOG99" s="17"/>
      <c r="FOH99" s="17"/>
      <c r="FOI99" s="17"/>
      <c r="FOJ99" s="17"/>
      <c r="FOK99" s="17"/>
      <c r="FOL99" s="17"/>
      <c r="FOM99" s="17"/>
      <c r="FON99" s="17"/>
      <c r="FOO99" s="17"/>
      <c r="FOP99" s="17"/>
      <c r="FOQ99" s="17"/>
      <c r="FOR99" s="17"/>
      <c r="FOS99" s="17"/>
      <c r="FOT99" s="17"/>
      <c r="FOU99" s="17"/>
      <c r="FOV99" s="17"/>
      <c r="FOW99" s="17"/>
      <c r="FOX99" s="17"/>
      <c r="FOY99" s="17"/>
      <c r="FOZ99" s="17"/>
      <c r="FPA99" s="17"/>
      <c r="FPB99" s="17"/>
      <c r="FPC99" s="17"/>
      <c r="FPD99" s="17"/>
      <c r="FPE99" s="17"/>
      <c r="FPF99" s="17"/>
      <c r="FPG99" s="17"/>
      <c r="FPH99" s="17"/>
      <c r="FPI99" s="17"/>
      <c r="FPJ99" s="17"/>
      <c r="FPK99" s="17"/>
      <c r="FPL99" s="17"/>
      <c r="FPM99" s="17"/>
      <c r="FPN99" s="17"/>
      <c r="FPO99" s="17"/>
      <c r="FPP99" s="17"/>
      <c r="FPQ99" s="17"/>
      <c r="FPR99" s="17"/>
      <c r="FPS99" s="17"/>
      <c r="FPT99" s="17"/>
      <c r="FPU99" s="17"/>
      <c r="FPV99" s="17"/>
      <c r="FPW99" s="17"/>
      <c r="FPX99" s="17"/>
      <c r="FPY99" s="17"/>
      <c r="FPZ99" s="17"/>
      <c r="FQA99" s="17"/>
      <c r="FQB99" s="17"/>
      <c r="FQC99" s="17"/>
      <c r="FQD99" s="17"/>
      <c r="FQE99" s="17"/>
      <c r="FQF99" s="17"/>
      <c r="FQG99" s="17"/>
      <c r="FQH99" s="17"/>
      <c r="FQI99" s="17"/>
      <c r="FQJ99" s="17"/>
      <c r="FQK99" s="17"/>
      <c r="FQL99" s="17"/>
      <c r="FQM99" s="17"/>
      <c r="FQN99" s="17"/>
      <c r="FQO99" s="17"/>
      <c r="FQP99" s="17"/>
      <c r="FQQ99" s="17"/>
      <c r="FQR99" s="17"/>
      <c r="FQS99" s="17"/>
      <c r="FQT99" s="17"/>
      <c r="FQU99" s="17"/>
      <c r="FQV99" s="17"/>
      <c r="FQW99" s="17"/>
      <c r="FQX99" s="17"/>
      <c r="FQY99" s="17"/>
      <c r="FQZ99" s="17"/>
      <c r="FRA99" s="17"/>
      <c r="FRB99" s="17"/>
      <c r="FRC99" s="17"/>
      <c r="FRD99" s="17"/>
      <c r="FRE99" s="17"/>
      <c r="FRF99" s="17"/>
      <c r="FRG99" s="17"/>
      <c r="FRH99" s="17"/>
      <c r="FRI99" s="17"/>
      <c r="FRJ99" s="17"/>
      <c r="FRK99" s="17"/>
      <c r="FRL99" s="17"/>
      <c r="FRM99" s="17"/>
      <c r="FRN99" s="17"/>
      <c r="FRO99" s="17"/>
      <c r="FRP99" s="17"/>
      <c r="FRQ99" s="17"/>
      <c r="FRR99" s="17"/>
      <c r="FRS99" s="17"/>
      <c r="FRT99" s="17"/>
      <c r="FRU99" s="17"/>
      <c r="FRV99" s="17"/>
      <c r="FRW99" s="17"/>
      <c r="FRX99" s="17"/>
      <c r="FRY99" s="17"/>
      <c r="FRZ99" s="17"/>
      <c r="FSA99" s="17"/>
      <c r="FSB99" s="17"/>
      <c r="FSC99" s="17"/>
      <c r="FSD99" s="17"/>
      <c r="FSE99" s="17"/>
      <c r="FSF99" s="17"/>
      <c r="FSG99" s="17"/>
      <c r="FSH99" s="17"/>
      <c r="FSI99" s="17"/>
      <c r="FSJ99" s="17"/>
      <c r="FSK99" s="17"/>
      <c r="FSL99" s="17"/>
      <c r="FSM99" s="17"/>
      <c r="FSN99" s="17"/>
      <c r="FSO99" s="17"/>
      <c r="FSP99" s="17"/>
      <c r="FSQ99" s="17"/>
      <c r="FSR99" s="17"/>
      <c r="FSS99" s="17"/>
      <c r="FST99" s="17"/>
      <c r="FSU99" s="17"/>
      <c r="FSV99" s="17"/>
      <c r="FSW99" s="17"/>
      <c r="FSX99" s="17"/>
      <c r="FSY99" s="17"/>
      <c r="FSZ99" s="17"/>
      <c r="FTA99" s="17"/>
      <c r="FTB99" s="17"/>
      <c r="FTC99" s="17"/>
      <c r="FTD99" s="17"/>
      <c r="FTE99" s="17"/>
      <c r="FTF99" s="17"/>
      <c r="FTG99" s="17"/>
      <c r="FTH99" s="17"/>
      <c r="FTI99" s="17"/>
      <c r="FTJ99" s="17"/>
      <c r="FTK99" s="17"/>
      <c r="FTL99" s="17"/>
      <c r="FTM99" s="17"/>
      <c r="FTN99" s="17"/>
      <c r="FTO99" s="17"/>
      <c r="FTP99" s="17"/>
      <c r="FTQ99" s="17"/>
      <c r="FTR99" s="17"/>
      <c r="FTS99" s="17"/>
      <c r="FTT99" s="17"/>
      <c r="FTU99" s="17"/>
      <c r="FTV99" s="17"/>
      <c r="FTW99" s="17"/>
      <c r="FTX99" s="17"/>
      <c r="FTY99" s="17"/>
      <c r="FTZ99" s="17"/>
      <c r="FUA99" s="17"/>
      <c r="FUB99" s="17"/>
      <c r="FUC99" s="17"/>
      <c r="FUD99" s="17"/>
      <c r="FUE99" s="17"/>
      <c r="FUF99" s="17"/>
      <c r="FUG99" s="17"/>
      <c r="FUH99" s="17"/>
      <c r="FUI99" s="17"/>
      <c r="FUJ99" s="17"/>
      <c r="FUK99" s="17"/>
      <c r="FUL99" s="17"/>
      <c r="FUM99" s="17"/>
      <c r="FUN99" s="17"/>
      <c r="FUO99" s="17"/>
      <c r="FUP99" s="17"/>
      <c r="FUQ99" s="17"/>
      <c r="FUR99" s="17"/>
      <c r="FUS99" s="17"/>
      <c r="FUT99" s="17"/>
      <c r="FUU99" s="17"/>
      <c r="FUV99" s="17"/>
      <c r="FUW99" s="17"/>
      <c r="FUX99" s="17"/>
      <c r="FUY99" s="17"/>
      <c r="FUZ99" s="17"/>
      <c r="FVA99" s="17"/>
      <c r="FVB99" s="17"/>
      <c r="FVC99" s="17"/>
      <c r="FVD99" s="17"/>
      <c r="FVE99" s="17"/>
      <c r="FVF99" s="17"/>
      <c r="FVG99" s="17"/>
      <c r="FVH99" s="17"/>
      <c r="FVI99" s="17"/>
      <c r="FVJ99" s="17"/>
      <c r="FVK99" s="17"/>
      <c r="FVL99" s="17"/>
      <c r="FVM99" s="17"/>
      <c r="FVN99" s="17"/>
      <c r="FVO99" s="17"/>
      <c r="FVP99" s="17"/>
      <c r="FVQ99" s="17"/>
      <c r="FVR99" s="17"/>
      <c r="FVS99" s="17"/>
      <c r="FVT99" s="17"/>
      <c r="FVU99" s="17"/>
      <c r="FVV99" s="17"/>
      <c r="FVW99" s="17"/>
      <c r="FVX99" s="17"/>
      <c r="FVY99" s="17"/>
      <c r="FVZ99" s="17"/>
      <c r="FWA99" s="17"/>
      <c r="FWB99" s="17"/>
      <c r="FWC99" s="17"/>
      <c r="FWD99" s="17"/>
      <c r="FWE99" s="17"/>
      <c r="FWF99" s="17"/>
      <c r="FWG99" s="17"/>
      <c r="FWH99" s="17"/>
      <c r="FWI99" s="17"/>
      <c r="FWJ99" s="17"/>
      <c r="FWK99" s="17"/>
      <c r="FWL99" s="17"/>
      <c r="FWM99" s="17"/>
      <c r="FWN99" s="17"/>
      <c r="FWO99" s="17"/>
      <c r="FWP99" s="17"/>
      <c r="FWQ99" s="17"/>
      <c r="FWR99" s="17"/>
      <c r="FWS99" s="17"/>
      <c r="FWT99" s="17"/>
      <c r="FWU99" s="17"/>
      <c r="FWV99" s="17"/>
      <c r="FWW99" s="17"/>
      <c r="FWX99" s="17"/>
      <c r="FWY99" s="17"/>
      <c r="FWZ99" s="17"/>
      <c r="FXA99" s="17"/>
      <c r="FXB99" s="17"/>
      <c r="FXC99" s="17"/>
      <c r="FXD99" s="17"/>
      <c r="FXE99" s="17"/>
      <c r="FXF99" s="17"/>
      <c r="FXG99" s="17"/>
      <c r="FXH99" s="17"/>
      <c r="FXI99" s="17"/>
      <c r="FXJ99" s="17"/>
      <c r="FXK99" s="17"/>
      <c r="FXL99" s="17"/>
      <c r="FXM99" s="17"/>
      <c r="FXN99" s="17"/>
      <c r="FXO99" s="17"/>
      <c r="FXP99" s="17"/>
      <c r="FXQ99" s="17"/>
      <c r="FXR99" s="17"/>
      <c r="FXS99" s="17"/>
      <c r="FXT99" s="17"/>
      <c r="FXU99" s="17"/>
      <c r="FXV99" s="17"/>
      <c r="FXW99" s="17"/>
      <c r="FXX99" s="17"/>
      <c r="FXY99" s="17"/>
      <c r="FXZ99" s="17"/>
      <c r="FYA99" s="17"/>
      <c r="FYB99" s="17"/>
      <c r="FYC99" s="17"/>
      <c r="FYD99" s="17"/>
      <c r="FYE99" s="17"/>
      <c r="FYF99" s="17"/>
      <c r="FYG99" s="17"/>
      <c r="FYH99" s="17"/>
      <c r="FYI99" s="17"/>
      <c r="FYJ99" s="17"/>
      <c r="FYK99" s="17"/>
      <c r="FYL99" s="17"/>
      <c r="FYM99" s="17"/>
      <c r="FYN99" s="17"/>
      <c r="FYO99" s="17"/>
      <c r="FYP99" s="17"/>
      <c r="FYQ99" s="17"/>
      <c r="FYR99" s="17"/>
      <c r="FYS99" s="17"/>
      <c r="FYT99" s="17"/>
      <c r="FYU99" s="17"/>
      <c r="FYV99" s="17"/>
      <c r="FYW99" s="17"/>
      <c r="FYX99" s="17"/>
      <c r="FYY99" s="17"/>
      <c r="FYZ99" s="17"/>
      <c r="FZA99" s="17"/>
      <c r="FZB99" s="17"/>
      <c r="FZC99" s="17"/>
      <c r="FZD99" s="17"/>
      <c r="FZE99" s="17"/>
      <c r="FZF99" s="17"/>
      <c r="FZG99" s="17"/>
      <c r="FZH99" s="17"/>
      <c r="FZI99" s="17"/>
      <c r="FZJ99" s="17"/>
      <c r="FZK99" s="17"/>
      <c r="FZL99" s="17"/>
      <c r="FZM99" s="17"/>
      <c r="FZN99" s="17"/>
      <c r="FZO99" s="17"/>
      <c r="FZP99" s="17"/>
      <c r="FZQ99" s="17"/>
      <c r="FZR99" s="17"/>
      <c r="FZS99" s="17"/>
      <c r="FZT99" s="17"/>
      <c r="FZU99" s="17"/>
      <c r="FZV99" s="17"/>
      <c r="FZW99" s="17"/>
      <c r="FZX99" s="17"/>
      <c r="FZY99" s="17"/>
      <c r="FZZ99" s="17"/>
      <c r="GAA99" s="17"/>
      <c r="GAB99" s="17"/>
      <c r="GAC99" s="17"/>
      <c r="GAD99" s="17"/>
      <c r="GAE99" s="17"/>
      <c r="GAF99" s="17"/>
      <c r="GAG99" s="17"/>
      <c r="GAH99" s="17"/>
      <c r="GAI99" s="17"/>
      <c r="GAJ99" s="17"/>
      <c r="GAK99" s="17"/>
      <c r="GAL99" s="17"/>
      <c r="GAM99" s="17"/>
      <c r="GAN99" s="17"/>
      <c r="GAO99" s="17"/>
      <c r="GAP99" s="17"/>
      <c r="GAQ99" s="17"/>
      <c r="GAR99" s="17"/>
      <c r="GAS99" s="17"/>
      <c r="GAT99" s="17"/>
      <c r="GAU99" s="17"/>
      <c r="GAV99" s="17"/>
      <c r="GAW99" s="17"/>
      <c r="GAX99" s="17"/>
      <c r="GAY99" s="17"/>
      <c r="GAZ99" s="17"/>
      <c r="GBA99" s="17"/>
      <c r="GBB99" s="17"/>
      <c r="GBC99" s="17"/>
      <c r="GBD99" s="17"/>
      <c r="GBE99" s="17"/>
      <c r="GBF99" s="17"/>
      <c r="GBG99" s="17"/>
      <c r="GBH99" s="17"/>
      <c r="GBI99" s="17"/>
      <c r="GBJ99" s="17"/>
      <c r="GBK99" s="17"/>
      <c r="GBL99" s="17"/>
      <c r="GBM99" s="17"/>
      <c r="GBN99" s="17"/>
      <c r="GBO99" s="17"/>
      <c r="GBP99" s="17"/>
      <c r="GBQ99" s="17"/>
      <c r="GBR99" s="17"/>
      <c r="GBS99" s="17"/>
      <c r="GBT99" s="17"/>
      <c r="GBU99" s="17"/>
      <c r="GBV99" s="17"/>
      <c r="GBW99" s="17"/>
      <c r="GBX99" s="17"/>
      <c r="GBY99" s="17"/>
      <c r="GBZ99" s="17"/>
      <c r="GCA99" s="17"/>
      <c r="GCB99" s="17"/>
      <c r="GCC99" s="17"/>
      <c r="GCD99" s="17"/>
      <c r="GCE99" s="17"/>
      <c r="GCF99" s="17"/>
      <c r="GCG99" s="17"/>
      <c r="GCH99" s="17"/>
      <c r="GCI99" s="17"/>
      <c r="GCJ99" s="17"/>
      <c r="GCK99" s="17"/>
      <c r="GCL99" s="17"/>
      <c r="GCM99" s="17"/>
      <c r="GCN99" s="17"/>
      <c r="GCO99" s="17"/>
      <c r="GCP99" s="17"/>
      <c r="GCQ99" s="17"/>
      <c r="GCR99" s="17"/>
      <c r="GCS99" s="17"/>
      <c r="GCT99" s="17"/>
      <c r="GCU99" s="17"/>
      <c r="GCV99" s="17"/>
      <c r="GCW99" s="17"/>
      <c r="GCX99" s="17"/>
      <c r="GCY99" s="17"/>
      <c r="GCZ99" s="17"/>
      <c r="GDA99" s="17"/>
      <c r="GDB99" s="17"/>
      <c r="GDC99" s="17"/>
      <c r="GDD99" s="17"/>
      <c r="GDE99" s="17"/>
      <c r="GDF99" s="17"/>
      <c r="GDG99" s="17"/>
      <c r="GDH99" s="17"/>
      <c r="GDI99" s="17"/>
      <c r="GDJ99" s="17"/>
      <c r="GDK99" s="17"/>
      <c r="GDL99" s="17"/>
      <c r="GDM99" s="17"/>
      <c r="GDN99" s="17"/>
      <c r="GDO99" s="17"/>
      <c r="GDP99" s="17"/>
      <c r="GDQ99" s="17"/>
      <c r="GDR99" s="17"/>
      <c r="GDS99" s="17"/>
      <c r="GDT99" s="17"/>
      <c r="GDU99" s="17"/>
      <c r="GDV99" s="17"/>
      <c r="GDW99" s="17"/>
      <c r="GDX99" s="17"/>
      <c r="GDY99" s="17"/>
      <c r="GDZ99" s="17"/>
      <c r="GEA99" s="17"/>
      <c r="GEB99" s="17"/>
      <c r="GEC99" s="17"/>
      <c r="GED99" s="17"/>
      <c r="GEE99" s="17"/>
      <c r="GEF99" s="17"/>
      <c r="GEG99" s="17"/>
      <c r="GEH99" s="17"/>
      <c r="GEI99" s="17"/>
      <c r="GEJ99" s="17"/>
      <c r="GEK99" s="17"/>
      <c r="GEL99" s="17"/>
      <c r="GEM99" s="17"/>
      <c r="GEN99" s="17"/>
      <c r="GEO99" s="17"/>
      <c r="GEP99" s="17"/>
      <c r="GEQ99" s="17"/>
      <c r="GER99" s="17"/>
      <c r="GES99" s="17"/>
      <c r="GET99" s="17"/>
      <c r="GEU99" s="17"/>
      <c r="GEV99" s="17"/>
      <c r="GEW99" s="17"/>
      <c r="GEX99" s="17"/>
      <c r="GEY99" s="17"/>
      <c r="GEZ99" s="17"/>
      <c r="GFA99" s="17"/>
      <c r="GFB99" s="17"/>
      <c r="GFC99" s="17"/>
      <c r="GFD99" s="17"/>
      <c r="GFE99" s="17"/>
      <c r="GFF99" s="17"/>
      <c r="GFG99" s="17"/>
      <c r="GFH99" s="17"/>
      <c r="GFI99" s="17"/>
      <c r="GFJ99" s="17"/>
      <c r="GFK99" s="17"/>
      <c r="GFL99" s="17"/>
      <c r="GFM99" s="17"/>
      <c r="GFN99" s="17"/>
      <c r="GFO99" s="17"/>
      <c r="GFP99" s="17"/>
      <c r="GFQ99" s="17"/>
      <c r="GFR99" s="17"/>
      <c r="GFS99" s="17"/>
      <c r="GFT99" s="17"/>
      <c r="GFU99" s="17"/>
      <c r="GFV99" s="17"/>
      <c r="GFW99" s="17"/>
      <c r="GFX99" s="17"/>
      <c r="GFY99" s="17"/>
      <c r="GFZ99" s="17"/>
      <c r="GGA99" s="17"/>
      <c r="GGB99" s="17"/>
      <c r="GGC99" s="17"/>
      <c r="GGD99" s="17"/>
      <c r="GGE99" s="17"/>
      <c r="GGF99" s="17"/>
      <c r="GGG99" s="17"/>
      <c r="GGH99" s="17"/>
      <c r="GGI99" s="17"/>
      <c r="GGJ99" s="17"/>
      <c r="GGK99" s="17"/>
      <c r="GGL99" s="17"/>
      <c r="GGM99" s="17"/>
      <c r="GGN99" s="17"/>
      <c r="GGO99" s="17"/>
      <c r="GGP99" s="17"/>
      <c r="GGQ99" s="17"/>
      <c r="GGR99" s="17"/>
      <c r="GGS99" s="17"/>
      <c r="GGT99" s="17"/>
      <c r="GGU99" s="17"/>
      <c r="GGV99" s="17"/>
      <c r="GGW99" s="17"/>
      <c r="GGX99" s="17"/>
      <c r="GGY99" s="17"/>
      <c r="GGZ99" s="17"/>
      <c r="GHA99" s="17"/>
      <c r="GHB99" s="17"/>
      <c r="GHC99" s="17"/>
      <c r="GHD99" s="17"/>
      <c r="GHE99" s="17"/>
      <c r="GHF99" s="17"/>
      <c r="GHG99" s="17"/>
      <c r="GHH99" s="17"/>
      <c r="GHI99" s="17"/>
      <c r="GHJ99" s="17"/>
      <c r="GHK99" s="17"/>
      <c r="GHL99" s="17"/>
      <c r="GHM99" s="17"/>
      <c r="GHN99" s="17"/>
      <c r="GHO99" s="17"/>
      <c r="GHP99" s="17"/>
      <c r="GHQ99" s="17"/>
      <c r="GHR99" s="17"/>
      <c r="GHS99" s="17"/>
      <c r="GHT99" s="17"/>
      <c r="GHU99" s="17"/>
      <c r="GHV99" s="17"/>
      <c r="GHW99" s="17"/>
      <c r="GHX99" s="17"/>
      <c r="GHY99" s="17"/>
      <c r="GHZ99" s="17"/>
      <c r="GIA99" s="17"/>
      <c r="GIB99" s="17"/>
      <c r="GIC99" s="17"/>
      <c r="GID99" s="17"/>
      <c r="GIE99" s="17"/>
      <c r="GIF99" s="17"/>
      <c r="GIG99" s="17"/>
      <c r="GIH99" s="17"/>
      <c r="GII99" s="17"/>
      <c r="GIJ99" s="17"/>
      <c r="GIK99" s="17"/>
      <c r="GIL99" s="17"/>
      <c r="GIM99" s="17"/>
      <c r="GIN99" s="17"/>
      <c r="GIO99" s="17"/>
      <c r="GIP99" s="17"/>
      <c r="GIQ99" s="17"/>
      <c r="GIR99" s="17"/>
      <c r="GIS99" s="17"/>
      <c r="GIT99" s="17"/>
      <c r="GIU99" s="17"/>
      <c r="GIV99" s="17"/>
      <c r="GIW99" s="17"/>
      <c r="GIX99" s="17"/>
      <c r="GIY99" s="17"/>
      <c r="GIZ99" s="17"/>
      <c r="GJA99" s="17"/>
      <c r="GJB99" s="17"/>
      <c r="GJC99" s="17"/>
      <c r="GJD99" s="17"/>
      <c r="GJE99" s="17"/>
      <c r="GJF99" s="17"/>
      <c r="GJG99" s="17"/>
      <c r="GJH99" s="17"/>
      <c r="GJI99" s="17"/>
      <c r="GJJ99" s="17"/>
      <c r="GJK99" s="17"/>
      <c r="GJL99" s="17"/>
      <c r="GJM99" s="17"/>
      <c r="GJN99" s="17"/>
      <c r="GJO99" s="17"/>
      <c r="GJP99" s="17"/>
      <c r="GJQ99" s="17"/>
      <c r="GJR99" s="17"/>
      <c r="GJS99" s="17"/>
      <c r="GJT99" s="17"/>
      <c r="GJU99" s="17"/>
      <c r="GJV99" s="17"/>
      <c r="GJW99" s="17"/>
      <c r="GJX99" s="17"/>
      <c r="GJY99" s="17"/>
      <c r="GJZ99" s="17"/>
      <c r="GKA99" s="17"/>
      <c r="GKB99" s="17"/>
      <c r="GKC99" s="17"/>
      <c r="GKD99" s="17"/>
      <c r="GKE99" s="17"/>
      <c r="GKF99" s="17"/>
      <c r="GKG99" s="17"/>
      <c r="GKH99" s="17"/>
      <c r="GKI99" s="17"/>
      <c r="GKJ99" s="17"/>
      <c r="GKK99" s="17"/>
      <c r="GKL99" s="17"/>
      <c r="GKM99" s="17"/>
      <c r="GKN99" s="17"/>
      <c r="GKO99" s="17"/>
      <c r="GKP99" s="17"/>
      <c r="GKQ99" s="17"/>
      <c r="GKR99" s="17"/>
      <c r="GKS99" s="17"/>
      <c r="GKT99" s="17"/>
      <c r="GKU99" s="17"/>
      <c r="GKV99" s="17"/>
      <c r="GKW99" s="17"/>
      <c r="GKX99" s="17"/>
      <c r="GKY99" s="17"/>
      <c r="GKZ99" s="17"/>
      <c r="GLA99" s="17"/>
      <c r="GLB99" s="17"/>
      <c r="GLC99" s="17"/>
      <c r="GLD99" s="17"/>
      <c r="GLE99" s="17"/>
      <c r="GLF99" s="17"/>
      <c r="GLG99" s="17"/>
      <c r="GLH99" s="17"/>
      <c r="GLI99" s="17"/>
      <c r="GLJ99" s="17"/>
      <c r="GLK99" s="17"/>
      <c r="GLL99" s="17"/>
      <c r="GLM99" s="17"/>
      <c r="GLN99" s="17"/>
      <c r="GLO99" s="17"/>
      <c r="GLP99" s="17"/>
      <c r="GLQ99" s="17"/>
      <c r="GLR99" s="17"/>
      <c r="GLS99" s="17"/>
      <c r="GLT99" s="17"/>
      <c r="GLU99" s="17"/>
      <c r="GLV99" s="17"/>
      <c r="GLW99" s="17"/>
      <c r="GLX99" s="17"/>
      <c r="GLY99" s="17"/>
      <c r="GLZ99" s="17"/>
      <c r="GMA99" s="17"/>
      <c r="GMB99" s="17"/>
      <c r="GMC99" s="17"/>
      <c r="GMD99" s="17"/>
      <c r="GME99" s="17"/>
      <c r="GMF99" s="17"/>
      <c r="GMG99" s="17"/>
      <c r="GMH99" s="17"/>
      <c r="GMI99" s="17"/>
      <c r="GMJ99" s="17"/>
      <c r="GMK99" s="17"/>
      <c r="GML99" s="17"/>
      <c r="GMM99" s="17"/>
      <c r="GMN99" s="17"/>
      <c r="GMO99" s="17"/>
      <c r="GMP99" s="17"/>
      <c r="GMQ99" s="17"/>
      <c r="GMR99" s="17"/>
      <c r="GMS99" s="17"/>
      <c r="GMT99" s="17"/>
      <c r="GMU99" s="17"/>
      <c r="GMV99" s="17"/>
      <c r="GMW99" s="17"/>
      <c r="GMX99" s="17"/>
      <c r="GMY99" s="17"/>
      <c r="GMZ99" s="17"/>
      <c r="GNA99" s="17"/>
      <c r="GNB99" s="17"/>
      <c r="GNC99" s="17"/>
      <c r="GND99" s="17"/>
      <c r="GNE99" s="17"/>
      <c r="GNF99" s="17"/>
      <c r="GNG99" s="17"/>
      <c r="GNH99" s="17"/>
      <c r="GNI99" s="17"/>
      <c r="GNJ99" s="17"/>
      <c r="GNK99" s="17"/>
      <c r="GNL99" s="17"/>
      <c r="GNM99" s="17"/>
      <c r="GNN99" s="17"/>
      <c r="GNO99" s="17"/>
      <c r="GNP99" s="17"/>
      <c r="GNQ99" s="17"/>
      <c r="GNR99" s="17"/>
      <c r="GNS99" s="17"/>
      <c r="GNT99" s="17"/>
      <c r="GNU99" s="17"/>
      <c r="GNV99" s="17"/>
      <c r="GNW99" s="17"/>
      <c r="GNX99" s="17"/>
      <c r="GNY99" s="17"/>
      <c r="GNZ99" s="17"/>
      <c r="GOA99" s="17"/>
      <c r="GOB99" s="17"/>
      <c r="GOC99" s="17"/>
      <c r="GOD99" s="17"/>
      <c r="GOE99" s="17"/>
      <c r="GOF99" s="17"/>
      <c r="GOG99" s="17"/>
      <c r="GOH99" s="17"/>
      <c r="GOI99" s="17"/>
      <c r="GOJ99" s="17"/>
      <c r="GOK99" s="17"/>
      <c r="GOL99" s="17"/>
      <c r="GOM99" s="17"/>
      <c r="GON99" s="17"/>
      <c r="GOO99" s="17"/>
      <c r="GOP99" s="17"/>
      <c r="GOQ99" s="17"/>
      <c r="GOR99" s="17"/>
      <c r="GOS99" s="17"/>
      <c r="GOT99" s="17"/>
      <c r="GOU99" s="17"/>
      <c r="GOV99" s="17"/>
      <c r="GOW99" s="17"/>
      <c r="GOX99" s="17"/>
      <c r="GOY99" s="17"/>
      <c r="GOZ99" s="17"/>
      <c r="GPA99" s="17"/>
      <c r="GPB99" s="17"/>
      <c r="GPC99" s="17"/>
      <c r="GPD99" s="17"/>
      <c r="GPE99" s="17"/>
      <c r="GPF99" s="17"/>
      <c r="GPG99" s="17"/>
      <c r="GPH99" s="17"/>
      <c r="GPI99" s="17"/>
      <c r="GPJ99" s="17"/>
      <c r="GPK99" s="17"/>
      <c r="GPL99" s="17"/>
      <c r="GPM99" s="17"/>
      <c r="GPN99" s="17"/>
      <c r="GPO99" s="17"/>
      <c r="GPP99" s="17"/>
      <c r="GPQ99" s="17"/>
      <c r="GPR99" s="17"/>
      <c r="GPS99" s="17"/>
      <c r="GPT99" s="17"/>
      <c r="GPU99" s="17"/>
      <c r="GPV99" s="17"/>
      <c r="GPW99" s="17"/>
      <c r="GPX99" s="17"/>
      <c r="GPY99" s="17"/>
      <c r="GPZ99" s="17"/>
      <c r="GQA99" s="17"/>
      <c r="GQB99" s="17"/>
      <c r="GQC99" s="17"/>
      <c r="GQD99" s="17"/>
      <c r="GQE99" s="17"/>
      <c r="GQF99" s="17"/>
      <c r="GQG99" s="17"/>
      <c r="GQH99" s="17"/>
      <c r="GQI99" s="17"/>
      <c r="GQJ99" s="17"/>
      <c r="GQK99" s="17"/>
      <c r="GQL99" s="17"/>
      <c r="GQM99" s="17"/>
      <c r="GQN99" s="17"/>
      <c r="GQO99" s="17"/>
      <c r="GQP99" s="17"/>
      <c r="GQQ99" s="17"/>
      <c r="GQR99" s="17"/>
      <c r="GQS99" s="17"/>
      <c r="GQT99" s="17"/>
      <c r="GQU99" s="17"/>
      <c r="GQV99" s="17"/>
      <c r="GQW99" s="17"/>
      <c r="GQX99" s="17"/>
      <c r="GQY99" s="17"/>
      <c r="GQZ99" s="17"/>
      <c r="GRA99" s="17"/>
      <c r="GRB99" s="17"/>
      <c r="GRC99" s="17"/>
      <c r="GRD99" s="17"/>
      <c r="GRE99" s="17"/>
      <c r="GRF99" s="17"/>
      <c r="GRG99" s="17"/>
      <c r="GRH99" s="17"/>
      <c r="GRI99" s="17"/>
      <c r="GRJ99" s="17"/>
      <c r="GRK99" s="17"/>
      <c r="GRL99" s="17"/>
      <c r="GRM99" s="17"/>
      <c r="GRN99" s="17"/>
      <c r="GRO99" s="17"/>
      <c r="GRP99" s="17"/>
      <c r="GRQ99" s="17"/>
      <c r="GRR99" s="17"/>
      <c r="GRS99" s="17"/>
      <c r="GRT99" s="17"/>
      <c r="GRU99" s="17"/>
      <c r="GRV99" s="17"/>
      <c r="GRW99" s="17"/>
      <c r="GRX99" s="17"/>
      <c r="GRY99" s="17"/>
      <c r="GRZ99" s="17"/>
      <c r="GSA99" s="17"/>
      <c r="GSB99" s="17"/>
      <c r="GSC99" s="17"/>
      <c r="GSD99" s="17"/>
      <c r="GSE99" s="17"/>
      <c r="GSF99" s="17"/>
      <c r="GSG99" s="17"/>
      <c r="GSH99" s="17"/>
      <c r="GSI99" s="17"/>
      <c r="GSJ99" s="17"/>
      <c r="GSK99" s="17"/>
      <c r="GSL99" s="17"/>
      <c r="GSM99" s="17"/>
      <c r="GSN99" s="17"/>
      <c r="GSO99" s="17"/>
      <c r="GSP99" s="17"/>
      <c r="GSQ99" s="17"/>
      <c r="GSR99" s="17"/>
      <c r="GSS99" s="17"/>
      <c r="GST99" s="17"/>
      <c r="GSU99" s="17"/>
      <c r="GSV99" s="17"/>
      <c r="GSW99" s="17"/>
      <c r="GSX99" s="17"/>
      <c r="GSY99" s="17"/>
      <c r="GSZ99" s="17"/>
      <c r="GTA99" s="17"/>
      <c r="GTB99" s="17"/>
      <c r="GTC99" s="17"/>
      <c r="GTD99" s="17"/>
      <c r="GTE99" s="17"/>
      <c r="GTF99" s="17"/>
      <c r="GTG99" s="17"/>
      <c r="GTH99" s="17"/>
      <c r="GTI99" s="17"/>
      <c r="GTJ99" s="17"/>
      <c r="GTK99" s="17"/>
      <c r="GTL99" s="17"/>
      <c r="GTM99" s="17"/>
      <c r="GTN99" s="17"/>
      <c r="GTO99" s="17"/>
      <c r="GTP99" s="17"/>
      <c r="GTQ99" s="17"/>
      <c r="GTR99" s="17"/>
      <c r="GTS99" s="17"/>
      <c r="GTT99" s="17"/>
      <c r="GTU99" s="17"/>
      <c r="GTV99" s="17"/>
      <c r="GTW99" s="17"/>
      <c r="GTX99" s="17"/>
      <c r="GTY99" s="17"/>
      <c r="GTZ99" s="17"/>
      <c r="GUA99" s="17"/>
      <c r="GUB99" s="17"/>
      <c r="GUC99" s="17"/>
      <c r="GUD99" s="17"/>
      <c r="GUE99" s="17"/>
      <c r="GUF99" s="17"/>
      <c r="GUG99" s="17"/>
      <c r="GUH99" s="17"/>
      <c r="GUI99" s="17"/>
      <c r="GUJ99" s="17"/>
      <c r="GUK99" s="17"/>
      <c r="GUL99" s="17"/>
      <c r="GUM99" s="17"/>
      <c r="GUN99" s="17"/>
      <c r="GUO99" s="17"/>
      <c r="GUP99" s="17"/>
      <c r="GUQ99" s="17"/>
      <c r="GUR99" s="17"/>
      <c r="GUS99" s="17"/>
      <c r="GUT99" s="17"/>
      <c r="GUU99" s="17"/>
      <c r="GUV99" s="17"/>
      <c r="GUW99" s="17"/>
      <c r="GUX99" s="17"/>
      <c r="GUY99" s="17"/>
      <c r="GUZ99" s="17"/>
      <c r="GVA99" s="17"/>
      <c r="GVB99" s="17"/>
      <c r="GVC99" s="17"/>
      <c r="GVD99" s="17"/>
      <c r="GVE99" s="17"/>
      <c r="GVF99" s="17"/>
      <c r="GVG99" s="17"/>
      <c r="GVH99" s="17"/>
      <c r="GVI99" s="17"/>
      <c r="GVJ99" s="17"/>
      <c r="GVK99" s="17"/>
      <c r="GVL99" s="17"/>
      <c r="GVM99" s="17"/>
      <c r="GVN99" s="17"/>
      <c r="GVO99" s="17"/>
      <c r="GVP99" s="17"/>
      <c r="GVQ99" s="17"/>
      <c r="GVR99" s="17"/>
      <c r="GVS99" s="17"/>
      <c r="GVT99" s="17"/>
      <c r="GVU99" s="17"/>
      <c r="GVV99" s="17"/>
      <c r="GVW99" s="17"/>
      <c r="GVX99" s="17"/>
      <c r="GVY99" s="17"/>
      <c r="GVZ99" s="17"/>
      <c r="GWA99" s="17"/>
      <c r="GWB99" s="17"/>
      <c r="GWC99" s="17"/>
      <c r="GWD99" s="17"/>
      <c r="GWE99" s="17"/>
      <c r="GWF99" s="17"/>
      <c r="GWG99" s="17"/>
      <c r="GWH99" s="17"/>
      <c r="GWI99" s="17"/>
      <c r="GWJ99" s="17"/>
      <c r="GWK99" s="17"/>
      <c r="GWL99" s="17"/>
      <c r="GWM99" s="17"/>
      <c r="GWN99" s="17"/>
      <c r="GWO99" s="17"/>
      <c r="GWP99" s="17"/>
      <c r="GWQ99" s="17"/>
      <c r="GWR99" s="17"/>
      <c r="GWS99" s="17"/>
      <c r="GWT99" s="17"/>
      <c r="GWU99" s="17"/>
      <c r="GWV99" s="17"/>
      <c r="GWW99" s="17"/>
      <c r="GWX99" s="17"/>
      <c r="GWY99" s="17"/>
      <c r="GWZ99" s="17"/>
      <c r="GXA99" s="17"/>
      <c r="GXB99" s="17"/>
      <c r="GXC99" s="17"/>
      <c r="GXD99" s="17"/>
      <c r="GXE99" s="17"/>
      <c r="GXF99" s="17"/>
      <c r="GXG99" s="17"/>
      <c r="GXH99" s="17"/>
      <c r="GXI99" s="17"/>
      <c r="GXJ99" s="17"/>
      <c r="GXK99" s="17"/>
      <c r="GXL99" s="17"/>
      <c r="GXM99" s="17"/>
      <c r="GXN99" s="17"/>
      <c r="GXO99" s="17"/>
      <c r="GXP99" s="17"/>
      <c r="GXQ99" s="17"/>
      <c r="GXR99" s="17"/>
      <c r="GXS99" s="17"/>
      <c r="GXT99" s="17"/>
      <c r="GXU99" s="17"/>
      <c r="GXV99" s="17"/>
      <c r="GXW99" s="17"/>
      <c r="GXX99" s="17"/>
      <c r="GXY99" s="17"/>
      <c r="GXZ99" s="17"/>
      <c r="GYA99" s="17"/>
      <c r="GYB99" s="17"/>
      <c r="GYC99" s="17"/>
      <c r="GYD99" s="17"/>
      <c r="GYE99" s="17"/>
      <c r="GYF99" s="17"/>
      <c r="GYG99" s="17"/>
      <c r="GYH99" s="17"/>
      <c r="GYI99" s="17"/>
      <c r="GYJ99" s="17"/>
      <c r="GYK99" s="17"/>
      <c r="GYL99" s="17"/>
      <c r="GYM99" s="17"/>
      <c r="GYN99" s="17"/>
      <c r="GYO99" s="17"/>
      <c r="GYP99" s="17"/>
      <c r="GYQ99" s="17"/>
      <c r="GYR99" s="17"/>
      <c r="GYS99" s="17"/>
      <c r="GYT99" s="17"/>
      <c r="GYU99" s="17"/>
      <c r="GYV99" s="17"/>
      <c r="GYW99" s="17"/>
      <c r="GYX99" s="17"/>
      <c r="GYY99" s="17"/>
      <c r="GYZ99" s="17"/>
      <c r="GZA99" s="17"/>
      <c r="GZB99" s="17"/>
      <c r="GZC99" s="17"/>
      <c r="GZD99" s="17"/>
      <c r="GZE99" s="17"/>
      <c r="GZF99" s="17"/>
      <c r="GZG99" s="17"/>
      <c r="GZH99" s="17"/>
      <c r="GZI99" s="17"/>
      <c r="GZJ99" s="17"/>
      <c r="GZK99" s="17"/>
      <c r="GZL99" s="17"/>
      <c r="GZM99" s="17"/>
      <c r="GZN99" s="17"/>
      <c r="GZO99" s="17"/>
      <c r="GZP99" s="17"/>
      <c r="GZQ99" s="17"/>
      <c r="GZR99" s="17"/>
      <c r="GZS99" s="17"/>
      <c r="GZT99" s="17"/>
      <c r="GZU99" s="17"/>
      <c r="GZV99" s="17"/>
      <c r="GZW99" s="17"/>
      <c r="GZX99" s="17"/>
      <c r="GZY99" s="17"/>
      <c r="GZZ99" s="17"/>
      <c r="HAA99" s="17"/>
      <c r="HAB99" s="17"/>
      <c r="HAC99" s="17"/>
      <c r="HAD99" s="17"/>
      <c r="HAE99" s="17"/>
      <c r="HAF99" s="17"/>
      <c r="HAG99" s="17"/>
      <c r="HAH99" s="17"/>
      <c r="HAI99" s="17"/>
      <c r="HAJ99" s="17"/>
      <c r="HAK99" s="17"/>
      <c r="HAL99" s="17"/>
      <c r="HAM99" s="17"/>
      <c r="HAN99" s="17"/>
      <c r="HAO99" s="17"/>
      <c r="HAP99" s="17"/>
      <c r="HAQ99" s="17"/>
      <c r="HAR99" s="17"/>
      <c r="HAS99" s="17"/>
      <c r="HAT99" s="17"/>
      <c r="HAU99" s="17"/>
      <c r="HAV99" s="17"/>
      <c r="HAW99" s="17"/>
      <c r="HAX99" s="17"/>
      <c r="HAY99" s="17"/>
      <c r="HAZ99" s="17"/>
      <c r="HBA99" s="17"/>
      <c r="HBB99" s="17"/>
      <c r="HBC99" s="17"/>
      <c r="HBD99" s="17"/>
      <c r="HBE99" s="17"/>
      <c r="HBF99" s="17"/>
      <c r="HBG99" s="17"/>
      <c r="HBH99" s="17"/>
      <c r="HBI99" s="17"/>
      <c r="HBJ99" s="17"/>
      <c r="HBK99" s="17"/>
      <c r="HBL99" s="17"/>
      <c r="HBM99" s="17"/>
      <c r="HBN99" s="17"/>
      <c r="HBO99" s="17"/>
      <c r="HBP99" s="17"/>
      <c r="HBQ99" s="17"/>
      <c r="HBR99" s="17"/>
      <c r="HBS99" s="17"/>
      <c r="HBT99" s="17"/>
      <c r="HBU99" s="17"/>
      <c r="HBV99" s="17"/>
      <c r="HBW99" s="17"/>
      <c r="HBX99" s="17"/>
      <c r="HBY99" s="17"/>
      <c r="HBZ99" s="17"/>
      <c r="HCA99" s="17"/>
      <c r="HCB99" s="17"/>
      <c r="HCC99" s="17"/>
      <c r="HCD99" s="17"/>
      <c r="HCE99" s="17"/>
      <c r="HCF99" s="17"/>
      <c r="HCG99" s="17"/>
      <c r="HCH99" s="17"/>
      <c r="HCI99" s="17"/>
      <c r="HCJ99" s="17"/>
      <c r="HCK99" s="17"/>
      <c r="HCL99" s="17"/>
      <c r="HCM99" s="17"/>
      <c r="HCN99" s="17"/>
      <c r="HCO99" s="17"/>
      <c r="HCP99" s="17"/>
      <c r="HCQ99" s="17"/>
      <c r="HCR99" s="17"/>
      <c r="HCS99" s="17"/>
      <c r="HCT99" s="17"/>
      <c r="HCU99" s="17"/>
      <c r="HCV99" s="17"/>
      <c r="HCW99" s="17"/>
      <c r="HCX99" s="17"/>
      <c r="HCY99" s="17"/>
      <c r="HCZ99" s="17"/>
      <c r="HDA99" s="17"/>
      <c r="HDB99" s="17"/>
      <c r="HDC99" s="17"/>
      <c r="HDD99" s="17"/>
      <c r="HDE99" s="17"/>
      <c r="HDF99" s="17"/>
      <c r="HDG99" s="17"/>
      <c r="HDH99" s="17"/>
      <c r="HDI99" s="17"/>
      <c r="HDJ99" s="17"/>
      <c r="HDK99" s="17"/>
      <c r="HDL99" s="17"/>
      <c r="HDM99" s="17"/>
      <c r="HDN99" s="17"/>
      <c r="HDO99" s="17"/>
      <c r="HDP99" s="17"/>
      <c r="HDQ99" s="17"/>
      <c r="HDR99" s="17"/>
      <c r="HDS99" s="17"/>
      <c r="HDT99" s="17"/>
      <c r="HDU99" s="17"/>
      <c r="HDV99" s="17"/>
      <c r="HDW99" s="17"/>
      <c r="HDX99" s="17"/>
      <c r="HDY99" s="17"/>
      <c r="HDZ99" s="17"/>
      <c r="HEA99" s="17"/>
      <c r="HEB99" s="17"/>
      <c r="HEC99" s="17"/>
      <c r="HED99" s="17"/>
      <c r="HEE99" s="17"/>
      <c r="HEF99" s="17"/>
      <c r="HEG99" s="17"/>
      <c r="HEH99" s="17"/>
      <c r="HEI99" s="17"/>
      <c r="HEJ99" s="17"/>
      <c r="HEK99" s="17"/>
      <c r="HEL99" s="17"/>
      <c r="HEM99" s="17"/>
      <c r="HEN99" s="17"/>
      <c r="HEO99" s="17"/>
      <c r="HEP99" s="17"/>
      <c r="HEQ99" s="17"/>
      <c r="HER99" s="17"/>
      <c r="HES99" s="17"/>
      <c r="HET99" s="17"/>
      <c r="HEU99" s="17"/>
      <c r="HEV99" s="17"/>
      <c r="HEW99" s="17"/>
      <c r="HEX99" s="17"/>
      <c r="HEY99" s="17"/>
      <c r="HEZ99" s="17"/>
      <c r="HFA99" s="17"/>
      <c r="HFB99" s="17"/>
      <c r="HFC99" s="17"/>
      <c r="HFD99" s="17"/>
      <c r="HFE99" s="17"/>
      <c r="HFF99" s="17"/>
      <c r="HFG99" s="17"/>
      <c r="HFH99" s="17"/>
      <c r="HFI99" s="17"/>
      <c r="HFJ99" s="17"/>
      <c r="HFK99" s="17"/>
      <c r="HFL99" s="17"/>
      <c r="HFM99" s="17"/>
      <c r="HFN99" s="17"/>
      <c r="HFO99" s="17"/>
      <c r="HFP99" s="17"/>
      <c r="HFQ99" s="17"/>
      <c r="HFR99" s="17"/>
      <c r="HFS99" s="17"/>
      <c r="HFT99" s="17"/>
      <c r="HFU99" s="17"/>
      <c r="HFV99" s="17"/>
      <c r="HFW99" s="17"/>
      <c r="HFX99" s="17"/>
      <c r="HFY99" s="17"/>
      <c r="HFZ99" s="17"/>
      <c r="HGA99" s="17"/>
      <c r="HGB99" s="17"/>
      <c r="HGC99" s="17"/>
      <c r="HGD99" s="17"/>
      <c r="HGE99" s="17"/>
      <c r="HGF99" s="17"/>
      <c r="HGG99" s="17"/>
      <c r="HGH99" s="17"/>
      <c r="HGI99" s="17"/>
      <c r="HGJ99" s="17"/>
      <c r="HGK99" s="17"/>
      <c r="HGL99" s="17"/>
      <c r="HGM99" s="17"/>
      <c r="HGN99" s="17"/>
      <c r="HGO99" s="17"/>
      <c r="HGP99" s="17"/>
      <c r="HGQ99" s="17"/>
      <c r="HGR99" s="17"/>
      <c r="HGS99" s="17"/>
      <c r="HGT99" s="17"/>
      <c r="HGU99" s="17"/>
      <c r="HGV99" s="17"/>
      <c r="HGW99" s="17"/>
      <c r="HGX99" s="17"/>
      <c r="HGY99" s="17"/>
      <c r="HGZ99" s="17"/>
      <c r="HHA99" s="17"/>
      <c r="HHB99" s="17"/>
      <c r="HHC99" s="17"/>
      <c r="HHD99" s="17"/>
      <c r="HHE99" s="17"/>
      <c r="HHF99" s="17"/>
      <c r="HHG99" s="17"/>
      <c r="HHH99" s="17"/>
      <c r="HHI99" s="17"/>
      <c r="HHJ99" s="17"/>
      <c r="HHK99" s="17"/>
      <c r="HHL99" s="17"/>
      <c r="HHM99" s="17"/>
      <c r="HHN99" s="17"/>
      <c r="HHO99" s="17"/>
      <c r="HHP99" s="17"/>
      <c r="HHQ99" s="17"/>
      <c r="HHR99" s="17"/>
      <c r="HHS99" s="17"/>
      <c r="HHT99" s="17"/>
      <c r="HHU99" s="17"/>
      <c r="HHV99" s="17"/>
      <c r="HHW99" s="17"/>
      <c r="HHX99" s="17"/>
      <c r="HHY99" s="17"/>
      <c r="HHZ99" s="17"/>
      <c r="HIA99" s="17"/>
      <c r="HIB99" s="17"/>
      <c r="HIC99" s="17"/>
      <c r="HID99" s="17"/>
      <c r="HIE99" s="17"/>
      <c r="HIF99" s="17"/>
      <c r="HIG99" s="17"/>
      <c r="HIH99" s="17"/>
      <c r="HII99" s="17"/>
      <c r="HIJ99" s="17"/>
      <c r="HIK99" s="17"/>
      <c r="HIL99" s="17"/>
      <c r="HIM99" s="17"/>
      <c r="HIN99" s="17"/>
      <c r="HIO99" s="17"/>
      <c r="HIP99" s="17"/>
      <c r="HIQ99" s="17"/>
      <c r="HIR99" s="17"/>
      <c r="HIS99" s="17"/>
      <c r="HIT99" s="17"/>
      <c r="HIU99" s="17"/>
      <c r="HIV99" s="17"/>
      <c r="HIW99" s="17"/>
      <c r="HIX99" s="17"/>
      <c r="HIY99" s="17"/>
      <c r="HIZ99" s="17"/>
      <c r="HJA99" s="17"/>
      <c r="HJB99" s="17"/>
      <c r="HJC99" s="17"/>
      <c r="HJD99" s="17"/>
      <c r="HJE99" s="17"/>
      <c r="HJF99" s="17"/>
      <c r="HJG99" s="17"/>
      <c r="HJH99" s="17"/>
      <c r="HJI99" s="17"/>
      <c r="HJJ99" s="17"/>
      <c r="HJK99" s="17"/>
      <c r="HJL99" s="17"/>
      <c r="HJM99" s="17"/>
      <c r="HJN99" s="17"/>
      <c r="HJO99" s="17"/>
      <c r="HJP99" s="17"/>
      <c r="HJQ99" s="17"/>
      <c r="HJR99" s="17"/>
      <c r="HJS99" s="17"/>
      <c r="HJT99" s="17"/>
      <c r="HJU99" s="17"/>
      <c r="HJV99" s="17"/>
      <c r="HJW99" s="17"/>
      <c r="HJX99" s="17"/>
      <c r="HJY99" s="17"/>
      <c r="HJZ99" s="17"/>
      <c r="HKA99" s="17"/>
      <c r="HKB99" s="17"/>
      <c r="HKC99" s="17"/>
      <c r="HKD99" s="17"/>
      <c r="HKE99" s="17"/>
      <c r="HKF99" s="17"/>
      <c r="HKG99" s="17"/>
      <c r="HKH99" s="17"/>
      <c r="HKI99" s="17"/>
      <c r="HKJ99" s="17"/>
      <c r="HKK99" s="17"/>
      <c r="HKL99" s="17"/>
      <c r="HKM99" s="17"/>
      <c r="HKN99" s="17"/>
      <c r="HKO99" s="17"/>
      <c r="HKP99" s="17"/>
      <c r="HKQ99" s="17"/>
      <c r="HKR99" s="17"/>
      <c r="HKS99" s="17"/>
      <c r="HKT99" s="17"/>
      <c r="HKU99" s="17"/>
      <c r="HKV99" s="17"/>
      <c r="HKW99" s="17"/>
      <c r="HKX99" s="17"/>
      <c r="HKY99" s="17"/>
      <c r="HKZ99" s="17"/>
      <c r="HLA99" s="17"/>
      <c r="HLB99" s="17"/>
      <c r="HLC99" s="17"/>
      <c r="HLD99" s="17"/>
      <c r="HLE99" s="17"/>
      <c r="HLF99" s="17"/>
      <c r="HLG99" s="17"/>
      <c r="HLH99" s="17"/>
      <c r="HLI99" s="17"/>
      <c r="HLJ99" s="17"/>
      <c r="HLK99" s="17"/>
      <c r="HLL99" s="17"/>
      <c r="HLM99" s="17"/>
      <c r="HLN99" s="17"/>
      <c r="HLO99" s="17"/>
      <c r="HLP99" s="17"/>
      <c r="HLQ99" s="17"/>
      <c r="HLR99" s="17"/>
      <c r="HLS99" s="17"/>
      <c r="HLT99" s="17"/>
      <c r="HLU99" s="17"/>
      <c r="HLV99" s="17"/>
      <c r="HLW99" s="17"/>
      <c r="HLX99" s="17"/>
      <c r="HLY99" s="17"/>
      <c r="HLZ99" s="17"/>
      <c r="HMA99" s="17"/>
      <c r="HMB99" s="17"/>
      <c r="HMC99" s="17"/>
      <c r="HMD99" s="17"/>
      <c r="HME99" s="17"/>
      <c r="HMF99" s="17"/>
      <c r="HMG99" s="17"/>
      <c r="HMH99" s="17"/>
      <c r="HMI99" s="17"/>
      <c r="HMJ99" s="17"/>
      <c r="HMK99" s="17"/>
      <c r="HML99" s="17"/>
      <c r="HMM99" s="17"/>
      <c r="HMN99" s="17"/>
      <c r="HMO99" s="17"/>
      <c r="HMP99" s="17"/>
      <c r="HMQ99" s="17"/>
      <c r="HMR99" s="17"/>
      <c r="HMS99" s="17"/>
      <c r="HMT99" s="17"/>
      <c r="HMU99" s="17"/>
      <c r="HMV99" s="17"/>
      <c r="HMW99" s="17"/>
      <c r="HMX99" s="17"/>
      <c r="HMY99" s="17"/>
      <c r="HMZ99" s="17"/>
      <c r="HNA99" s="17"/>
      <c r="HNB99" s="17"/>
      <c r="HNC99" s="17"/>
      <c r="HND99" s="17"/>
      <c r="HNE99" s="17"/>
      <c r="HNF99" s="17"/>
      <c r="HNG99" s="17"/>
      <c r="HNH99" s="17"/>
      <c r="HNI99" s="17"/>
      <c r="HNJ99" s="17"/>
      <c r="HNK99" s="17"/>
      <c r="HNL99" s="17"/>
      <c r="HNM99" s="17"/>
      <c r="HNN99" s="17"/>
      <c r="HNO99" s="17"/>
      <c r="HNP99" s="17"/>
      <c r="HNQ99" s="17"/>
      <c r="HNR99" s="17"/>
      <c r="HNS99" s="17"/>
      <c r="HNT99" s="17"/>
      <c r="HNU99" s="17"/>
      <c r="HNV99" s="17"/>
      <c r="HNW99" s="17"/>
      <c r="HNX99" s="17"/>
      <c r="HNY99" s="17"/>
      <c r="HNZ99" s="17"/>
      <c r="HOA99" s="17"/>
      <c r="HOB99" s="17"/>
      <c r="HOC99" s="17"/>
      <c r="HOD99" s="17"/>
      <c r="HOE99" s="17"/>
      <c r="HOF99" s="17"/>
      <c r="HOG99" s="17"/>
      <c r="HOH99" s="17"/>
      <c r="HOI99" s="17"/>
      <c r="HOJ99" s="17"/>
      <c r="HOK99" s="17"/>
      <c r="HOL99" s="17"/>
      <c r="HOM99" s="17"/>
      <c r="HON99" s="17"/>
      <c r="HOO99" s="17"/>
      <c r="HOP99" s="17"/>
      <c r="HOQ99" s="17"/>
      <c r="HOR99" s="17"/>
      <c r="HOS99" s="17"/>
      <c r="HOT99" s="17"/>
      <c r="HOU99" s="17"/>
      <c r="HOV99" s="17"/>
      <c r="HOW99" s="17"/>
      <c r="HOX99" s="17"/>
      <c r="HOY99" s="17"/>
      <c r="HOZ99" s="17"/>
      <c r="HPA99" s="17"/>
      <c r="HPB99" s="17"/>
      <c r="HPC99" s="17"/>
      <c r="HPD99" s="17"/>
      <c r="HPE99" s="17"/>
      <c r="HPF99" s="17"/>
      <c r="HPG99" s="17"/>
      <c r="HPH99" s="17"/>
      <c r="HPI99" s="17"/>
      <c r="HPJ99" s="17"/>
      <c r="HPK99" s="17"/>
      <c r="HPL99" s="17"/>
      <c r="HPM99" s="17"/>
      <c r="HPN99" s="17"/>
      <c r="HPO99" s="17"/>
      <c r="HPP99" s="17"/>
      <c r="HPQ99" s="17"/>
      <c r="HPR99" s="17"/>
      <c r="HPS99" s="17"/>
      <c r="HPT99" s="17"/>
      <c r="HPU99" s="17"/>
      <c r="HPV99" s="17"/>
      <c r="HPW99" s="17"/>
      <c r="HPX99" s="17"/>
      <c r="HPY99" s="17"/>
      <c r="HPZ99" s="17"/>
      <c r="HQA99" s="17"/>
      <c r="HQB99" s="17"/>
      <c r="HQC99" s="17"/>
      <c r="HQD99" s="17"/>
      <c r="HQE99" s="17"/>
      <c r="HQF99" s="17"/>
      <c r="HQG99" s="17"/>
      <c r="HQH99" s="17"/>
      <c r="HQI99" s="17"/>
      <c r="HQJ99" s="17"/>
      <c r="HQK99" s="17"/>
      <c r="HQL99" s="17"/>
      <c r="HQM99" s="17"/>
      <c r="HQN99" s="17"/>
      <c r="HQO99" s="17"/>
      <c r="HQP99" s="17"/>
      <c r="HQQ99" s="17"/>
      <c r="HQR99" s="17"/>
      <c r="HQS99" s="17"/>
      <c r="HQT99" s="17"/>
      <c r="HQU99" s="17"/>
      <c r="HQV99" s="17"/>
      <c r="HQW99" s="17"/>
      <c r="HQX99" s="17"/>
      <c r="HQY99" s="17"/>
      <c r="HQZ99" s="17"/>
      <c r="HRA99" s="17"/>
      <c r="HRB99" s="17"/>
      <c r="HRC99" s="17"/>
      <c r="HRD99" s="17"/>
      <c r="HRE99" s="17"/>
      <c r="HRF99" s="17"/>
      <c r="HRG99" s="17"/>
      <c r="HRH99" s="17"/>
      <c r="HRI99" s="17"/>
      <c r="HRJ99" s="17"/>
      <c r="HRK99" s="17"/>
      <c r="HRL99" s="17"/>
      <c r="HRM99" s="17"/>
      <c r="HRN99" s="17"/>
      <c r="HRO99" s="17"/>
      <c r="HRP99" s="17"/>
      <c r="HRQ99" s="17"/>
      <c r="HRR99" s="17"/>
      <c r="HRS99" s="17"/>
      <c r="HRT99" s="17"/>
      <c r="HRU99" s="17"/>
      <c r="HRV99" s="17"/>
      <c r="HRW99" s="17"/>
      <c r="HRX99" s="17"/>
      <c r="HRY99" s="17"/>
      <c r="HRZ99" s="17"/>
      <c r="HSA99" s="17"/>
      <c r="HSB99" s="17"/>
      <c r="HSC99" s="17"/>
      <c r="HSD99" s="17"/>
      <c r="HSE99" s="17"/>
      <c r="HSF99" s="17"/>
      <c r="HSG99" s="17"/>
      <c r="HSH99" s="17"/>
      <c r="HSI99" s="17"/>
      <c r="HSJ99" s="17"/>
      <c r="HSK99" s="17"/>
      <c r="HSL99" s="17"/>
      <c r="HSM99" s="17"/>
      <c r="HSN99" s="17"/>
      <c r="HSO99" s="17"/>
      <c r="HSP99" s="17"/>
      <c r="HSQ99" s="17"/>
      <c r="HSR99" s="17"/>
      <c r="HSS99" s="17"/>
      <c r="HST99" s="17"/>
      <c r="HSU99" s="17"/>
      <c r="HSV99" s="17"/>
      <c r="HSW99" s="17"/>
      <c r="HSX99" s="17"/>
      <c r="HSY99" s="17"/>
      <c r="HSZ99" s="17"/>
      <c r="HTA99" s="17"/>
      <c r="HTB99" s="17"/>
      <c r="HTC99" s="17"/>
      <c r="HTD99" s="17"/>
      <c r="HTE99" s="17"/>
      <c r="HTF99" s="17"/>
      <c r="HTG99" s="17"/>
      <c r="HTH99" s="17"/>
      <c r="HTI99" s="17"/>
      <c r="HTJ99" s="17"/>
      <c r="HTK99" s="17"/>
      <c r="HTL99" s="17"/>
      <c r="HTM99" s="17"/>
      <c r="HTN99" s="17"/>
      <c r="HTO99" s="17"/>
      <c r="HTP99" s="17"/>
      <c r="HTQ99" s="17"/>
      <c r="HTR99" s="17"/>
      <c r="HTS99" s="17"/>
      <c r="HTT99" s="17"/>
      <c r="HTU99" s="17"/>
      <c r="HTV99" s="17"/>
      <c r="HTW99" s="17"/>
      <c r="HTX99" s="17"/>
      <c r="HTY99" s="17"/>
      <c r="HTZ99" s="17"/>
      <c r="HUA99" s="17"/>
      <c r="HUB99" s="17"/>
      <c r="HUC99" s="17"/>
      <c r="HUD99" s="17"/>
      <c r="HUE99" s="17"/>
      <c r="HUF99" s="17"/>
      <c r="HUG99" s="17"/>
      <c r="HUH99" s="17"/>
      <c r="HUI99" s="17"/>
      <c r="HUJ99" s="17"/>
      <c r="HUK99" s="17"/>
      <c r="HUL99" s="17"/>
      <c r="HUM99" s="17"/>
      <c r="HUN99" s="17"/>
      <c r="HUO99" s="17"/>
      <c r="HUP99" s="17"/>
      <c r="HUQ99" s="17"/>
      <c r="HUR99" s="17"/>
      <c r="HUS99" s="17"/>
      <c r="HUT99" s="17"/>
      <c r="HUU99" s="17"/>
      <c r="HUV99" s="17"/>
      <c r="HUW99" s="17"/>
      <c r="HUX99" s="17"/>
      <c r="HUY99" s="17"/>
      <c r="HUZ99" s="17"/>
      <c r="HVA99" s="17"/>
      <c r="HVB99" s="17"/>
      <c r="HVC99" s="17"/>
      <c r="HVD99" s="17"/>
      <c r="HVE99" s="17"/>
      <c r="HVF99" s="17"/>
      <c r="HVG99" s="17"/>
      <c r="HVH99" s="17"/>
      <c r="HVI99" s="17"/>
      <c r="HVJ99" s="17"/>
      <c r="HVK99" s="17"/>
      <c r="HVL99" s="17"/>
      <c r="HVM99" s="17"/>
      <c r="HVN99" s="17"/>
      <c r="HVO99" s="17"/>
      <c r="HVP99" s="17"/>
      <c r="HVQ99" s="17"/>
      <c r="HVR99" s="17"/>
      <c r="HVS99" s="17"/>
      <c r="HVT99" s="17"/>
      <c r="HVU99" s="17"/>
      <c r="HVV99" s="17"/>
      <c r="HVW99" s="17"/>
      <c r="HVX99" s="17"/>
      <c r="HVY99" s="17"/>
      <c r="HVZ99" s="17"/>
      <c r="HWA99" s="17"/>
      <c r="HWB99" s="17"/>
      <c r="HWC99" s="17"/>
      <c r="HWD99" s="17"/>
      <c r="HWE99" s="17"/>
      <c r="HWF99" s="17"/>
      <c r="HWG99" s="17"/>
      <c r="HWH99" s="17"/>
      <c r="HWI99" s="17"/>
      <c r="HWJ99" s="17"/>
      <c r="HWK99" s="17"/>
      <c r="HWL99" s="17"/>
      <c r="HWM99" s="17"/>
      <c r="HWN99" s="17"/>
      <c r="HWO99" s="17"/>
      <c r="HWP99" s="17"/>
      <c r="HWQ99" s="17"/>
      <c r="HWR99" s="17"/>
      <c r="HWS99" s="17"/>
      <c r="HWT99" s="17"/>
      <c r="HWU99" s="17"/>
      <c r="HWV99" s="17"/>
      <c r="HWW99" s="17"/>
      <c r="HWX99" s="17"/>
      <c r="HWY99" s="17"/>
      <c r="HWZ99" s="17"/>
      <c r="HXA99" s="17"/>
      <c r="HXB99" s="17"/>
      <c r="HXC99" s="17"/>
      <c r="HXD99" s="17"/>
      <c r="HXE99" s="17"/>
      <c r="HXF99" s="17"/>
      <c r="HXG99" s="17"/>
      <c r="HXH99" s="17"/>
      <c r="HXI99" s="17"/>
      <c r="HXJ99" s="17"/>
      <c r="HXK99" s="17"/>
      <c r="HXL99" s="17"/>
      <c r="HXM99" s="17"/>
      <c r="HXN99" s="17"/>
      <c r="HXO99" s="17"/>
      <c r="HXP99" s="17"/>
      <c r="HXQ99" s="17"/>
      <c r="HXR99" s="17"/>
      <c r="HXS99" s="17"/>
      <c r="HXT99" s="17"/>
      <c r="HXU99" s="17"/>
      <c r="HXV99" s="17"/>
      <c r="HXW99" s="17"/>
      <c r="HXX99" s="17"/>
      <c r="HXY99" s="17"/>
      <c r="HXZ99" s="17"/>
      <c r="HYA99" s="17"/>
      <c r="HYB99" s="17"/>
      <c r="HYC99" s="17"/>
      <c r="HYD99" s="17"/>
      <c r="HYE99" s="17"/>
      <c r="HYF99" s="17"/>
      <c r="HYG99" s="17"/>
      <c r="HYH99" s="17"/>
      <c r="HYI99" s="17"/>
      <c r="HYJ99" s="17"/>
      <c r="HYK99" s="17"/>
      <c r="HYL99" s="17"/>
      <c r="HYM99" s="17"/>
      <c r="HYN99" s="17"/>
      <c r="HYO99" s="17"/>
      <c r="HYP99" s="17"/>
      <c r="HYQ99" s="17"/>
      <c r="HYR99" s="17"/>
      <c r="HYS99" s="17"/>
      <c r="HYT99" s="17"/>
      <c r="HYU99" s="17"/>
      <c r="HYV99" s="17"/>
      <c r="HYW99" s="17"/>
      <c r="HYX99" s="17"/>
      <c r="HYY99" s="17"/>
      <c r="HYZ99" s="17"/>
      <c r="HZA99" s="17"/>
      <c r="HZB99" s="17"/>
      <c r="HZC99" s="17"/>
      <c r="HZD99" s="17"/>
      <c r="HZE99" s="17"/>
      <c r="HZF99" s="17"/>
      <c r="HZG99" s="17"/>
      <c r="HZH99" s="17"/>
      <c r="HZI99" s="17"/>
      <c r="HZJ99" s="17"/>
      <c r="HZK99" s="17"/>
      <c r="HZL99" s="17"/>
      <c r="HZM99" s="17"/>
      <c r="HZN99" s="17"/>
      <c r="HZO99" s="17"/>
      <c r="HZP99" s="17"/>
      <c r="HZQ99" s="17"/>
      <c r="HZR99" s="17"/>
      <c r="HZS99" s="17"/>
      <c r="HZT99" s="17"/>
      <c r="HZU99" s="17"/>
      <c r="HZV99" s="17"/>
      <c r="HZW99" s="17"/>
      <c r="HZX99" s="17"/>
      <c r="HZY99" s="17"/>
      <c r="HZZ99" s="17"/>
      <c r="IAA99" s="17"/>
      <c r="IAB99" s="17"/>
      <c r="IAC99" s="17"/>
      <c r="IAD99" s="17"/>
      <c r="IAE99" s="17"/>
      <c r="IAF99" s="17"/>
      <c r="IAG99" s="17"/>
      <c r="IAH99" s="17"/>
      <c r="IAI99" s="17"/>
      <c r="IAJ99" s="17"/>
      <c r="IAK99" s="17"/>
      <c r="IAL99" s="17"/>
      <c r="IAM99" s="17"/>
      <c r="IAN99" s="17"/>
      <c r="IAO99" s="17"/>
      <c r="IAP99" s="17"/>
      <c r="IAQ99" s="17"/>
      <c r="IAR99" s="17"/>
      <c r="IAS99" s="17"/>
      <c r="IAT99" s="17"/>
      <c r="IAU99" s="17"/>
      <c r="IAV99" s="17"/>
      <c r="IAW99" s="17"/>
      <c r="IAX99" s="17"/>
      <c r="IAY99" s="17"/>
      <c r="IAZ99" s="17"/>
      <c r="IBA99" s="17"/>
      <c r="IBB99" s="17"/>
      <c r="IBC99" s="17"/>
      <c r="IBD99" s="17"/>
      <c r="IBE99" s="17"/>
      <c r="IBF99" s="17"/>
      <c r="IBG99" s="17"/>
      <c r="IBH99" s="17"/>
      <c r="IBI99" s="17"/>
      <c r="IBJ99" s="17"/>
      <c r="IBK99" s="17"/>
      <c r="IBL99" s="17"/>
      <c r="IBM99" s="17"/>
      <c r="IBN99" s="17"/>
      <c r="IBO99" s="17"/>
      <c r="IBP99" s="17"/>
      <c r="IBQ99" s="17"/>
      <c r="IBR99" s="17"/>
      <c r="IBS99" s="17"/>
      <c r="IBT99" s="17"/>
      <c r="IBU99" s="17"/>
      <c r="IBV99" s="17"/>
      <c r="IBW99" s="17"/>
      <c r="IBX99" s="17"/>
      <c r="IBY99" s="17"/>
      <c r="IBZ99" s="17"/>
      <c r="ICA99" s="17"/>
      <c r="ICB99" s="17"/>
      <c r="ICC99" s="17"/>
      <c r="ICD99" s="17"/>
      <c r="ICE99" s="17"/>
      <c r="ICF99" s="17"/>
      <c r="ICG99" s="17"/>
      <c r="ICH99" s="17"/>
      <c r="ICI99" s="17"/>
      <c r="ICJ99" s="17"/>
      <c r="ICK99" s="17"/>
      <c r="ICL99" s="17"/>
      <c r="ICM99" s="17"/>
      <c r="ICN99" s="17"/>
      <c r="ICO99" s="17"/>
      <c r="ICP99" s="17"/>
      <c r="ICQ99" s="17"/>
      <c r="ICR99" s="17"/>
      <c r="ICS99" s="17"/>
      <c r="ICT99" s="17"/>
      <c r="ICU99" s="17"/>
      <c r="ICV99" s="17"/>
      <c r="ICW99" s="17"/>
      <c r="ICX99" s="17"/>
      <c r="ICY99" s="17"/>
      <c r="ICZ99" s="17"/>
      <c r="IDA99" s="17"/>
      <c r="IDB99" s="17"/>
      <c r="IDC99" s="17"/>
      <c r="IDD99" s="17"/>
      <c r="IDE99" s="17"/>
      <c r="IDF99" s="17"/>
      <c r="IDG99" s="17"/>
      <c r="IDH99" s="17"/>
      <c r="IDI99" s="17"/>
      <c r="IDJ99" s="17"/>
      <c r="IDK99" s="17"/>
      <c r="IDL99" s="17"/>
      <c r="IDM99" s="17"/>
      <c r="IDN99" s="17"/>
      <c r="IDO99" s="17"/>
      <c r="IDP99" s="17"/>
      <c r="IDQ99" s="17"/>
      <c r="IDR99" s="17"/>
      <c r="IDS99" s="17"/>
      <c r="IDT99" s="17"/>
      <c r="IDU99" s="17"/>
      <c r="IDV99" s="17"/>
      <c r="IDW99" s="17"/>
      <c r="IDX99" s="17"/>
      <c r="IDY99" s="17"/>
      <c r="IDZ99" s="17"/>
      <c r="IEA99" s="17"/>
      <c r="IEB99" s="17"/>
      <c r="IEC99" s="17"/>
      <c r="IED99" s="17"/>
      <c r="IEE99" s="17"/>
      <c r="IEF99" s="17"/>
      <c r="IEG99" s="17"/>
      <c r="IEH99" s="17"/>
      <c r="IEI99" s="17"/>
      <c r="IEJ99" s="17"/>
      <c r="IEK99" s="17"/>
      <c r="IEL99" s="17"/>
      <c r="IEM99" s="17"/>
      <c r="IEN99" s="17"/>
      <c r="IEO99" s="17"/>
      <c r="IEP99" s="17"/>
      <c r="IEQ99" s="17"/>
      <c r="IER99" s="17"/>
      <c r="IES99" s="17"/>
      <c r="IET99" s="17"/>
      <c r="IEU99" s="17"/>
      <c r="IEV99" s="17"/>
      <c r="IEW99" s="17"/>
      <c r="IEX99" s="17"/>
      <c r="IEY99" s="17"/>
      <c r="IEZ99" s="17"/>
      <c r="IFA99" s="17"/>
      <c r="IFB99" s="17"/>
      <c r="IFC99" s="17"/>
      <c r="IFD99" s="17"/>
      <c r="IFE99" s="17"/>
      <c r="IFF99" s="17"/>
      <c r="IFG99" s="17"/>
      <c r="IFH99" s="17"/>
      <c r="IFI99" s="17"/>
      <c r="IFJ99" s="17"/>
      <c r="IFK99" s="17"/>
      <c r="IFL99" s="17"/>
      <c r="IFM99" s="17"/>
      <c r="IFN99" s="17"/>
      <c r="IFO99" s="17"/>
      <c r="IFP99" s="17"/>
      <c r="IFQ99" s="17"/>
      <c r="IFR99" s="17"/>
      <c r="IFS99" s="17"/>
      <c r="IFT99" s="17"/>
      <c r="IFU99" s="17"/>
      <c r="IFV99" s="17"/>
      <c r="IFW99" s="17"/>
      <c r="IFX99" s="17"/>
      <c r="IFY99" s="17"/>
      <c r="IFZ99" s="17"/>
      <c r="IGA99" s="17"/>
      <c r="IGB99" s="17"/>
      <c r="IGC99" s="17"/>
      <c r="IGD99" s="17"/>
      <c r="IGE99" s="17"/>
      <c r="IGF99" s="17"/>
      <c r="IGG99" s="17"/>
      <c r="IGH99" s="17"/>
      <c r="IGI99" s="17"/>
      <c r="IGJ99" s="17"/>
      <c r="IGK99" s="17"/>
      <c r="IGL99" s="17"/>
      <c r="IGM99" s="17"/>
      <c r="IGN99" s="17"/>
      <c r="IGO99" s="17"/>
      <c r="IGP99" s="17"/>
      <c r="IGQ99" s="17"/>
      <c r="IGR99" s="17"/>
      <c r="IGS99" s="17"/>
      <c r="IGT99" s="17"/>
      <c r="IGU99" s="17"/>
      <c r="IGV99" s="17"/>
      <c r="IGW99" s="17"/>
      <c r="IGX99" s="17"/>
      <c r="IGY99" s="17"/>
      <c r="IGZ99" s="17"/>
      <c r="IHA99" s="17"/>
      <c r="IHB99" s="17"/>
      <c r="IHC99" s="17"/>
      <c r="IHD99" s="17"/>
      <c r="IHE99" s="17"/>
      <c r="IHF99" s="17"/>
      <c r="IHG99" s="17"/>
      <c r="IHH99" s="17"/>
      <c r="IHI99" s="17"/>
      <c r="IHJ99" s="17"/>
      <c r="IHK99" s="17"/>
      <c r="IHL99" s="17"/>
      <c r="IHM99" s="17"/>
      <c r="IHN99" s="17"/>
      <c r="IHO99" s="17"/>
      <c r="IHP99" s="17"/>
      <c r="IHQ99" s="17"/>
      <c r="IHR99" s="17"/>
      <c r="IHS99" s="17"/>
      <c r="IHT99" s="17"/>
      <c r="IHU99" s="17"/>
      <c r="IHV99" s="17"/>
      <c r="IHW99" s="17"/>
      <c r="IHX99" s="17"/>
      <c r="IHY99" s="17"/>
      <c r="IHZ99" s="17"/>
      <c r="IIA99" s="17"/>
      <c r="IIB99" s="17"/>
      <c r="IIC99" s="17"/>
      <c r="IID99" s="17"/>
      <c r="IIE99" s="17"/>
      <c r="IIF99" s="17"/>
      <c r="IIG99" s="17"/>
      <c r="IIH99" s="17"/>
      <c r="III99" s="17"/>
      <c r="IIJ99" s="17"/>
      <c r="IIK99" s="17"/>
      <c r="IIL99" s="17"/>
      <c r="IIM99" s="17"/>
      <c r="IIN99" s="17"/>
      <c r="IIO99" s="17"/>
      <c r="IIP99" s="17"/>
      <c r="IIQ99" s="17"/>
      <c r="IIR99" s="17"/>
      <c r="IIS99" s="17"/>
      <c r="IIT99" s="17"/>
      <c r="IIU99" s="17"/>
      <c r="IIV99" s="17"/>
      <c r="IIW99" s="17"/>
      <c r="IIX99" s="17"/>
      <c r="IIY99" s="17"/>
      <c r="IIZ99" s="17"/>
      <c r="IJA99" s="17"/>
      <c r="IJB99" s="17"/>
      <c r="IJC99" s="17"/>
      <c r="IJD99" s="17"/>
      <c r="IJE99" s="17"/>
      <c r="IJF99" s="17"/>
      <c r="IJG99" s="17"/>
      <c r="IJH99" s="17"/>
      <c r="IJI99" s="17"/>
      <c r="IJJ99" s="17"/>
      <c r="IJK99" s="17"/>
      <c r="IJL99" s="17"/>
      <c r="IJM99" s="17"/>
      <c r="IJN99" s="17"/>
      <c r="IJO99" s="17"/>
      <c r="IJP99" s="17"/>
      <c r="IJQ99" s="17"/>
      <c r="IJR99" s="17"/>
      <c r="IJS99" s="17"/>
      <c r="IJT99" s="17"/>
      <c r="IJU99" s="17"/>
      <c r="IJV99" s="17"/>
      <c r="IJW99" s="17"/>
      <c r="IJX99" s="17"/>
      <c r="IJY99" s="17"/>
      <c r="IJZ99" s="17"/>
      <c r="IKA99" s="17"/>
      <c r="IKB99" s="17"/>
      <c r="IKC99" s="17"/>
      <c r="IKD99" s="17"/>
      <c r="IKE99" s="17"/>
      <c r="IKF99" s="17"/>
      <c r="IKG99" s="17"/>
      <c r="IKH99" s="17"/>
      <c r="IKI99" s="17"/>
      <c r="IKJ99" s="17"/>
      <c r="IKK99" s="17"/>
      <c r="IKL99" s="17"/>
      <c r="IKM99" s="17"/>
      <c r="IKN99" s="17"/>
      <c r="IKO99" s="17"/>
      <c r="IKP99" s="17"/>
      <c r="IKQ99" s="17"/>
      <c r="IKR99" s="17"/>
      <c r="IKS99" s="17"/>
      <c r="IKT99" s="17"/>
      <c r="IKU99" s="17"/>
      <c r="IKV99" s="17"/>
      <c r="IKW99" s="17"/>
      <c r="IKX99" s="17"/>
      <c r="IKY99" s="17"/>
      <c r="IKZ99" s="17"/>
      <c r="ILA99" s="17"/>
      <c r="ILB99" s="17"/>
      <c r="ILC99" s="17"/>
      <c r="ILD99" s="17"/>
      <c r="ILE99" s="17"/>
      <c r="ILF99" s="17"/>
      <c r="ILG99" s="17"/>
      <c r="ILH99" s="17"/>
      <c r="ILI99" s="17"/>
      <c r="ILJ99" s="17"/>
      <c r="ILK99" s="17"/>
      <c r="ILL99" s="17"/>
      <c r="ILM99" s="17"/>
      <c r="ILN99" s="17"/>
      <c r="ILO99" s="17"/>
      <c r="ILP99" s="17"/>
      <c r="ILQ99" s="17"/>
      <c r="ILR99" s="17"/>
      <c r="ILS99" s="17"/>
      <c r="ILT99" s="17"/>
      <c r="ILU99" s="17"/>
      <c r="ILV99" s="17"/>
      <c r="ILW99" s="17"/>
      <c r="ILX99" s="17"/>
      <c r="ILY99" s="17"/>
      <c r="ILZ99" s="17"/>
      <c r="IMA99" s="17"/>
      <c r="IMB99" s="17"/>
      <c r="IMC99" s="17"/>
      <c r="IMD99" s="17"/>
      <c r="IME99" s="17"/>
      <c r="IMF99" s="17"/>
      <c r="IMG99" s="17"/>
      <c r="IMH99" s="17"/>
      <c r="IMI99" s="17"/>
      <c r="IMJ99" s="17"/>
      <c r="IMK99" s="17"/>
      <c r="IML99" s="17"/>
      <c r="IMM99" s="17"/>
      <c r="IMN99" s="17"/>
      <c r="IMO99" s="17"/>
      <c r="IMP99" s="17"/>
      <c r="IMQ99" s="17"/>
      <c r="IMR99" s="17"/>
      <c r="IMS99" s="17"/>
      <c r="IMT99" s="17"/>
      <c r="IMU99" s="17"/>
      <c r="IMV99" s="17"/>
      <c r="IMW99" s="17"/>
      <c r="IMX99" s="17"/>
      <c r="IMY99" s="17"/>
      <c r="IMZ99" s="17"/>
      <c r="INA99" s="17"/>
      <c r="INB99" s="17"/>
      <c r="INC99" s="17"/>
      <c r="IND99" s="17"/>
      <c r="INE99" s="17"/>
      <c r="INF99" s="17"/>
      <c r="ING99" s="17"/>
      <c r="INH99" s="17"/>
      <c r="INI99" s="17"/>
      <c r="INJ99" s="17"/>
      <c r="INK99" s="17"/>
      <c r="INL99" s="17"/>
      <c r="INM99" s="17"/>
      <c r="INN99" s="17"/>
      <c r="INO99" s="17"/>
      <c r="INP99" s="17"/>
      <c r="INQ99" s="17"/>
      <c r="INR99" s="17"/>
      <c r="INS99" s="17"/>
      <c r="INT99" s="17"/>
      <c r="INU99" s="17"/>
      <c r="INV99" s="17"/>
      <c r="INW99" s="17"/>
      <c r="INX99" s="17"/>
      <c r="INY99" s="17"/>
      <c r="INZ99" s="17"/>
      <c r="IOA99" s="17"/>
      <c r="IOB99" s="17"/>
      <c r="IOC99" s="17"/>
      <c r="IOD99" s="17"/>
      <c r="IOE99" s="17"/>
      <c r="IOF99" s="17"/>
      <c r="IOG99" s="17"/>
      <c r="IOH99" s="17"/>
      <c r="IOI99" s="17"/>
      <c r="IOJ99" s="17"/>
      <c r="IOK99" s="17"/>
      <c r="IOL99" s="17"/>
      <c r="IOM99" s="17"/>
      <c r="ION99" s="17"/>
      <c r="IOO99" s="17"/>
      <c r="IOP99" s="17"/>
      <c r="IOQ99" s="17"/>
      <c r="IOR99" s="17"/>
      <c r="IOS99" s="17"/>
      <c r="IOT99" s="17"/>
      <c r="IOU99" s="17"/>
      <c r="IOV99" s="17"/>
      <c r="IOW99" s="17"/>
      <c r="IOX99" s="17"/>
      <c r="IOY99" s="17"/>
      <c r="IOZ99" s="17"/>
      <c r="IPA99" s="17"/>
      <c r="IPB99" s="17"/>
      <c r="IPC99" s="17"/>
      <c r="IPD99" s="17"/>
      <c r="IPE99" s="17"/>
      <c r="IPF99" s="17"/>
      <c r="IPG99" s="17"/>
      <c r="IPH99" s="17"/>
      <c r="IPI99" s="17"/>
      <c r="IPJ99" s="17"/>
      <c r="IPK99" s="17"/>
      <c r="IPL99" s="17"/>
      <c r="IPM99" s="17"/>
      <c r="IPN99" s="17"/>
      <c r="IPO99" s="17"/>
      <c r="IPP99" s="17"/>
      <c r="IPQ99" s="17"/>
      <c r="IPR99" s="17"/>
      <c r="IPS99" s="17"/>
      <c r="IPT99" s="17"/>
      <c r="IPU99" s="17"/>
      <c r="IPV99" s="17"/>
      <c r="IPW99" s="17"/>
      <c r="IPX99" s="17"/>
      <c r="IPY99" s="17"/>
      <c r="IPZ99" s="17"/>
      <c r="IQA99" s="17"/>
      <c r="IQB99" s="17"/>
      <c r="IQC99" s="17"/>
      <c r="IQD99" s="17"/>
      <c r="IQE99" s="17"/>
      <c r="IQF99" s="17"/>
      <c r="IQG99" s="17"/>
      <c r="IQH99" s="17"/>
      <c r="IQI99" s="17"/>
      <c r="IQJ99" s="17"/>
      <c r="IQK99" s="17"/>
      <c r="IQL99" s="17"/>
      <c r="IQM99" s="17"/>
      <c r="IQN99" s="17"/>
      <c r="IQO99" s="17"/>
      <c r="IQP99" s="17"/>
      <c r="IQQ99" s="17"/>
      <c r="IQR99" s="17"/>
      <c r="IQS99" s="17"/>
      <c r="IQT99" s="17"/>
      <c r="IQU99" s="17"/>
      <c r="IQV99" s="17"/>
      <c r="IQW99" s="17"/>
      <c r="IQX99" s="17"/>
      <c r="IQY99" s="17"/>
      <c r="IQZ99" s="17"/>
      <c r="IRA99" s="17"/>
      <c r="IRB99" s="17"/>
      <c r="IRC99" s="17"/>
      <c r="IRD99" s="17"/>
      <c r="IRE99" s="17"/>
      <c r="IRF99" s="17"/>
      <c r="IRG99" s="17"/>
      <c r="IRH99" s="17"/>
      <c r="IRI99" s="17"/>
      <c r="IRJ99" s="17"/>
      <c r="IRK99" s="17"/>
      <c r="IRL99" s="17"/>
      <c r="IRM99" s="17"/>
      <c r="IRN99" s="17"/>
      <c r="IRO99" s="17"/>
      <c r="IRP99" s="17"/>
      <c r="IRQ99" s="17"/>
      <c r="IRR99" s="17"/>
      <c r="IRS99" s="17"/>
      <c r="IRT99" s="17"/>
      <c r="IRU99" s="17"/>
      <c r="IRV99" s="17"/>
      <c r="IRW99" s="17"/>
      <c r="IRX99" s="17"/>
      <c r="IRY99" s="17"/>
      <c r="IRZ99" s="17"/>
      <c r="ISA99" s="17"/>
      <c r="ISB99" s="17"/>
      <c r="ISC99" s="17"/>
      <c r="ISD99" s="17"/>
      <c r="ISE99" s="17"/>
      <c r="ISF99" s="17"/>
      <c r="ISG99" s="17"/>
      <c r="ISH99" s="17"/>
      <c r="ISI99" s="17"/>
      <c r="ISJ99" s="17"/>
      <c r="ISK99" s="17"/>
      <c r="ISL99" s="17"/>
      <c r="ISM99" s="17"/>
      <c r="ISN99" s="17"/>
      <c r="ISO99" s="17"/>
      <c r="ISP99" s="17"/>
      <c r="ISQ99" s="17"/>
      <c r="ISR99" s="17"/>
      <c r="ISS99" s="17"/>
      <c r="IST99" s="17"/>
      <c r="ISU99" s="17"/>
      <c r="ISV99" s="17"/>
      <c r="ISW99" s="17"/>
      <c r="ISX99" s="17"/>
      <c r="ISY99" s="17"/>
      <c r="ISZ99" s="17"/>
      <c r="ITA99" s="17"/>
      <c r="ITB99" s="17"/>
      <c r="ITC99" s="17"/>
      <c r="ITD99" s="17"/>
      <c r="ITE99" s="17"/>
      <c r="ITF99" s="17"/>
      <c r="ITG99" s="17"/>
      <c r="ITH99" s="17"/>
      <c r="ITI99" s="17"/>
      <c r="ITJ99" s="17"/>
      <c r="ITK99" s="17"/>
      <c r="ITL99" s="17"/>
      <c r="ITM99" s="17"/>
      <c r="ITN99" s="17"/>
      <c r="ITO99" s="17"/>
      <c r="ITP99" s="17"/>
      <c r="ITQ99" s="17"/>
      <c r="ITR99" s="17"/>
      <c r="ITS99" s="17"/>
      <c r="ITT99" s="17"/>
      <c r="ITU99" s="17"/>
      <c r="ITV99" s="17"/>
      <c r="ITW99" s="17"/>
      <c r="ITX99" s="17"/>
      <c r="ITY99" s="17"/>
      <c r="ITZ99" s="17"/>
      <c r="IUA99" s="17"/>
      <c r="IUB99" s="17"/>
      <c r="IUC99" s="17"/>
      <c r="IUD99" s="17"/>
      <c r="IUE99" s="17"/>
      <c r="IUF99" s="17"/>
      <c r="IUG99" s="17"/>
      <c r="IUH99" s="17"/>
      <c r="IUI99" s="17"/>
      <c r="IUJ99" s="17"/>
      <c r="IUK99" s="17"/>
      <c r="IUL99" s="17"/>
      <c r="IUM99" s="17"/>
      <c r="IUN99" s="17"/>
      <c r="IUO99" s="17"/>
      <c r="IUP99" s="17"/>
      <c r="IUQ99" s="17"/>
      <c r="IUR99" s="17"/>
      <c r="IUS99" s="17"/>
      <c r="IUT99" s="17"/>
      <c r="IUU99" s="17"/>
      <c r="IUV99" s="17"/>
      <c r="IUW99" s="17"/>
      <c r="IUX99" s="17"/>
      <c r="IUY99" s="17"/>
      <c r="IUZ99" s="17"/>
      <c r="IVA99" s="17"/>
      <c r="IVB99" s="17"/>
      <c r="IVC99" s="17"/>
      <c r="IVD99" s="17"/>
      <c r="IVE99" s="17"/>
      <c r="IVF99" s="17"/>
      <c r="IVG99" s="17"/>
      <c r="IVH99" s="17"/>
      <c r="IVI99" s="17"/>
      <c r="IVJ99" s="17"/>
      <c r="IVK99" s="17"/>
      <c r="IVL99" s="17"/>
      <c r="IVM99" s="17"/>
      <c r="IVN99" s="17"/>
      <c r="IVO99" s="17"/>
      <c r="IVP99" s="17"/>
      <c r="IVQ99" s="17"/>
      <c r="IVR99" s="17"/>
      <c r="IVS99" s="17"/>
      <c r="IVT99" s="17"/>
      <c r="IVU99" s="17"/>
      <c r="IVV99" s="17"/>
      <c r="IVW99" s="17"/>
      <c r="IVX99" s="17"/>
      <c r="IVY99" s="17"/>
      <c r="IVZ99" s="17"/>
      <c r="IWA99" s="17"/>
      <c r="IWB99" s="17"/>
      <c r="IWC99" s="17"/>
      <c r="IWD99" s="17"/>
      <c r="IWE99" s="17"/>
      <c r="IWF99" s="17"/>
      <c r="IWG99" s="17"/>
      <c r="IWH99" s="17"/>
      <c r="IWI99" s="17"/>
      <c r="IWJ99" s="17"/>
      <c r="IWK99" s="17"/>
      <c r="IWL99" s="17"/>
      <c r="IWM99" s="17"/>
      <c r="IWN99" s="17"/>
      <c r="IWO99" s="17"/>
      <c r="IWP99" s="17"/>
      <c r="IWQ99" s="17"/>
      <c r="IWR99" s="17"/>
      <c r="IWS99" s="17"/>
      <c r="IWT99" s="17"/>
      <c r="IWU99" s="17"/>
      <c r="IWV99" s="17"/>
      <c r="IWW99" s="17"/>
      <c r="IWX99" s="17"/>
      <c r="IWY99" s="17"/>
      <c r="IWZ99" s="17"/>
      <c r="IXA99" s="17"/>
      <c r="IXB99" s="17"/>
      <c r="IXC99" s="17"/>
      <c r="IXD99" s="17"/>
      <c r="IXE99" s="17"/>
      <c r="IXF99" s="17"/>
      <c r="IXG99" s="17"/>
      <c r="IXH99" s="17"/>
      <c r="IXI99" s="17"/>
      <c r="IXJ99" s="17"/>
      <c r="IXK99" s="17"/>
      <c r="IXL99" s="17"/>
      <c r="IXM99" s="17"/>
      <c r="IXN99" s="17"/>
      <c r="IXO99" s="17"/>
      <c r="IXP99" s="17"/>
      <c r="IXQ99" s="17"/>
      <c r="IXR99" s="17"/>
      <c r="IXS99" s="17"/>
      <c r="IXT99" s="17"/>
      <c r="IXU99" s="17"/>
      <c r="IXV99" s="17"/>
      <c r="IXW99" s="17"/>
      <c r="IXX99" s="17"/>
      <c r="IXY99" s="17"/>
      <c r="IXZ99" s="17"/>
      <c r="IYA99" s="17"/>
      <c r="IYB99" s="17"/>
      <c r="IYC99" s="17"/>
      <c r="IYD99" s="17"/>
      <c r="IYE99" s="17"/>
      <c r="IYF99" s="17"/>
      <c r="IYG99" s="17"/>
      <c r="IYH99" s="17"/>
      <c r="IYI99" s="17"/>
      <c r="IYJ99" s="17"/>
      <c r="IYK99" s="17"/>
      <c r="IYL99" s="17"/>
      <c r="IYM99" s="17"/>
      <c r="IYN99" s="17"/>
      <c r="IYO99" s="17"/>
      <c r="IYP99" s="17"/>
      <c r="IYQ99" s="17"/>
      <c r="IYR99" s="17"/>
      <c r="IYS99" s="17"/>
      <c r="IYT99" s="17"/>
      <c r="IYU99" s="17"/>
      <c r="IYV99" s="17"/>
      <c r="IYW99" s="17"/>
      <c r="IYX99" s="17"/>
      <c r="IYY99" s="17"/>
      <c r="IYZ99" s="17"/>
      <c r="IZA99" s="17"/>
      <c r="IZB99" s="17"/>
      <c r="IZC99" s="17"/>
      <c r="IZD99" s="17"/>
      <c r="IZE99" s="17"/>
      <c r="IZF99" s="17"/>
      <c r="IZG99" s="17"/>
      <c r="IZH99" s="17"/>
      <c r="IZI99" s="17"/>
      <c r="IZJ99" s="17"/>
      <c r="IZK99" s="17"/>
      <c r="IZL99" s="17"/>
      <c r="IZM99" s="17"/>
      <c r="IZN99" s="17"/>
      <c r="IZO99" s="17"/>
      <c r="IZP99" s="17"/>
      <c r="IZQ99" s="17"/>
      <c r="IZR99" s="17"/>
      <c r="IZS99" s="17"/>
      <c r="IZT99" s="17"/>
      <c r="IZU99" s="17"/>
      <c r="IZV99" s="17"/>
      <c r="IZW99" s="17"/>
      <c r="IZX99" s="17"/>
      <c r="IZY99" s="17"/>
      <c r="IZZ99" s="17"/>
      <c r="JAA99" s="17"/>
      <c r="JAB99" s="17"/>
      <c r="JAC99" s="17"/>
      <c r="JAD99" s="17"/>
      <c r="JAE99" s="17"/>
      <c r="JAF99" s="17"/>
      <c r="JAG99" s="17"/>
      <c r="JAH99" s="17"/>
      <c r="JAI99" s="17"/>
      <c r="JAJ99" s="17"/>
      <c r="JAK99" s="17"/>
      <c r="JAL99" s="17"/>
      <c r="JAM99" s="17"/>
      <c r="JAN99" s="17"/>
      <c r="JAO99" s="17"/>
      <c r="JAP99" s="17"/>
      <c r="JAQ99" s="17"/>
      <c r="JAR99" s="17"/>
      <c r="JAS99" s="17"/>
      <c r="JAT99" s="17"/>
      <c r="JAU99" s="17"/>
      <c r="JAV99" s="17"/>
      <c r="JAW99" s="17"/>
      <c r="JAX99" s="17"/>
      <c r="JAY99" s="17"/>
      <c r="JAZ99" s="17"/>
      <c r="JBA99" s="17"/>
      <c r="JBB99" s="17"/>
      <c r="JBC99" s="17"/>
      <c r="JBD99" s="17"/>
      <c r="JBE99" s="17"/>
      <c r="JBF99" s="17"/>
      <c r="JBG99" s="17"/>
      <c r="JBH99" s="17"/>
      <c r="JBI99" s="17"/>
      <c r="JBJ99" s="17"/>
      <c r="JBK99" s="17"/>
      <c r="JBL99" s="17"/>
      <c r="JBM99" s="17"/>
      <c r="JBN99" s="17"/>
      <c r="JBO99" s="17"/>
      <c r="JBP99" s="17"/>
      <c r="JBQ99" s="17"/>
      <c r="JBR99" s="17"/>
      <c r="JBS99" s="17"/>
      <c r="JBT99" s="17"/>
      <c r="JBU99" s="17"/>
      <c r="JBV99" s="17"/>
      <c r="JBW99" s="17"/>
      <c r="JBX99" s="17"/>
      <c r="JBY99" s="17"/>
      <c r="JBZ99" s="17"/>
      <c r="JCA99" s="17"/>
      <c r="JCB99" s="17"/>
      <c r="JCC99" s="17"/>
      <c r="JCD99" s="17"/>
      <c r="JCE99" s="17"/>
      <c r="JCF99" s="17"/>
      <c r="JCG99" s="17"/>
      <c r="JCH99" s="17"/>
      <c r="JCI99" s="17"/>
      <c r="JCJ99" s="17"/>
      <c r="JCK99" s="17"/>
      <c r="JCL99" s="17"/>
      <c r="JCM99" s="17"/>
      <c r="JCN99" s="17"/>
      <c r="JCO99" s="17"/>
      <c r="JCP99" s="17"/>
      <c r="JCQ99" s="17"/>
      <c r="JCR99" s="17"/>
      <c r="JCS99" s="17"/>
      <c r="JCT99" s="17"/>
      <c r="JCU99" s="17"/>
      <c r="JCV99" s="17"/>
      <c r="JCW99" s="17"/>
      <c r="JCX99" s="17"/>
      <c r="JCY99" s="17"/>
      <c r="JCZ99" s="17"/>
      <c r="JDA99" s="17"/>
      <c r="JDB99" s="17"/>
      <c r="JDC99" s="17"/>
      <c r="JDD99" s="17"/>
      <c r="JDE99" s="17"/>
      <c r="JDF99" s="17"/>
      <c r="JDG99" s="17"/>
      <c r="JDH99" s="17"/>
      <c r="JDI99" s="17"/>
      <c r="JDJ99" s="17"/>
      <c r="JDK99" s="17"/>
      <c r="JDL99" s="17"/>
      <c r="JDM99" s="17"/>
      <c r="JDN99" s="17"/>
      <c r="JDO99" s="17"/>
      <c r="JDP99" s="17"/>
      <c r="JDQ99" s="17"/>
      <c r="JDR99" s="17"/>
      <c r="JDS99" s="17"/>
      <c r="JDT99" s="17"/>
      <c r="JDU99" s="17"/>
      <c r="JDV99" s="17"/>
      <c r="JDW99" s="17"/>
      <c r="JDX99" s="17"/>
      <c r="JDY99" s="17"/>
      <c r="JDZ99" s="17"/>
      <c r="JEA99" s="17"/>
      <c r="JEB99" s="17"/>
      <c r="JEC99" s="17"/>
      <c r="JED99" s="17"/>
      <c r="JEE99" s="17"/>
      <c r="JEF99" s="17"/>
      <c r="JEG99" s="17"/>
      <c r="JEH99" s="17"/>
      <c r="JEI99" s="17"/>
      <c r="JEJ99" s="17"/>
      <c r="JEK99" s="17"/>
      <c r="JEL99" s="17"/>
      <c r="JEM99" s="17"/>
      <c r="JEN99" s="17"/>
      <c r="JEO99" s="17"/>
      <c r="JEP99" s="17"/>
      <c r="JEQ99" s="17"/>
      <c r="JER99" s="17"/>
      <c r="JES99" s="17"/>
      <c r="JET99" s="17"/>
      <c r="JEU99" s="17"/>
      <c r="JEV99" s="17"/>
      <c r="JEW99" s="17"/>
      <c r="JEX99" s="17"/>
      <c r="JEY99" s="17"/>
      <c r="JEZ99" s="17"/>
      <c r="JFA99" s="17"/>
      <c r="JFB99" s="17"/>
      <c r="JFC99" s="17"/>
      <c r="JFD99" s="17"/>
      <c r="JFE99" s="17"/>
      <c r="JFF99" s="17"/>
      <c r="JFG99" s="17"/>
      <c r="JFH99" s="17"/>
      <c r="JFI99" s="17"/>
      <c r="JFJ99" s="17"/>
      <c r="JFK99" s="17"/>
      <c r="JFL99" s="17"/>
      <c r="JFM99" s="17"/>
      <c r="JFN99" s="17"/>
      <c r="JFO99" s="17"/>
      <c r="JFP99" s="17"/>
      <c r="JFQ99" s="17"/>
      <c r="JFR99" s="17"/>
      <c r="JFS99" s="17"/>
      <c r="JFT99" s="17"/>
      <c r="JFU99" s="17"/>
      <c r="JFV99" s="17"/>
      <c r="JFW99" s="17"/>
      <c r="JFX99" s="17"/>
      <c r="JFY99" s="17"/>
      <c r="JFZ99" s="17"/>
      <c r="JGA99" s="17"/>
      <c r="JGB99" s="17"/>
      <c r="JGC99" s="17"/>
      <c r="JGD99" s="17"/>
      <c r="JGE99" s="17"/>
      <c r="JGF99" s="17"/>
      <c r="JGG99" s="17"/>
      <c r="JGH99" s="17"/>
      <c r="JGI99" s="17"/>
      <c r="JGJ99" s="17"/>
      <c r="JGK99" s="17"/>
      <c r="JGL99" s="17"/>
      <c r="JGM99" s="17"/>
      <c r="JGN99" s="17"/>
      <c r="JGO99" s="17"/>
      <c r="JGP99" s="17"/>
      <c r="JGQ99" s="17"/>
      <c r="JGR99" s="17"/>
      <c r="JGS99" s="17"/>
      <c r="JGT99" s="17"/>
      <c r="JGU99" s="17"/>
      <c r="JGV99" s="17"/>
      <c r="JGW99" s="17"/>
      <c r="JGX99" s="17"/>
      <c r="JGY99" s="17"/>
      <c r="JGZ99" s="17"/>
      <c r="JHA99" s="17"/>
      <c r="JHB99" s="17"/>
      <c r="JHC99" s="17"/>
      <c r="JHD99" s="17"/>
      <c r="JHE99" s="17"/>
      <c r="JHF99" s="17"/>
      <c r="JHG99" s="17"/>
      <c r="JHH99" s="17"/>
      <c r="JHI99" s="17"/>
      <c r="JHJ99" s="17"/>
      <c r="JHK99" s="17"/>
      <c r="JHL99" s="17"/>
      <c r="JHM99" s="17"/>
      <c r="JHN99" s="17"/>
      <c r="JHO99" s="17"/>
      <c r="JHP99" s="17"/>
      <c r="JHQ99" s="17"/>
      <c r="JHR99" s="17"/>
      <c r="JHS99" s="17"/>
      <c r="JHT99" s="17"/>
      <c r="JHU99" s="17"/>
      <c r="JHV99" s="17"/>
      <c r="JHW99" s="17"/>
      <c r="JHX99" s="17"/>
      <c r="JHY99" s="17"/>
      <c r="JHZ99" s="17"/>
      <c r="JIA99" s="17"/>
      <c r="JIB99" s="17"/>
      <c r="JIC99" s="17"/>
      <c r="JID99" s="17"/>
      <c r="JIE99" s="17"/>
      <c r="JIF99" s="17"/>
      <c r="JIG99" s="17"/>
      <c r="JIH99" s="17"/>
      <c r="JII99" s="17"/>
      <c r="JIJ99" s="17"/>
      <c r="JIK99" s="17"/>
      <c r="JIL99" s="17"/>
      <c r="JIM99" s="17"/>
      <c r="JIN99" s="17"/>
      <c r="JIO99" s="17"/>
      <c r="JIP99" s="17"/>
      <c r="JIQ99" s="17"/>
      <c r="JIR99" s="17"/>
      <c r="JIS99" s="17"/>
      <c r="JIT99" s="17"/>
      <c r="JIU99" s="17"/>
      <c r="JIV99" s="17"/>
      <c r="JIW99" s="17"/>
      <c r="JIX99" s="17"/>
      <c r="JIY99" s="17"/>
      <c r="JIZ99" s="17"/>
      <c r="JJA99" s="17"/>
      <c r="JJB99" s="17"/>
      <c r="JJC99" s="17"/>
      <c r="JJD99" s="17"/>
      <c r="JJE99" s="17"/>
      <c r="JJF99" s="17"/>
      <c r="JJG99" s="17"/>
      <c r="JJH99" s="17"/>
      <c r="JJI99" s="17"/>
      <c r="JJJ99" s="17"/>
      <c r="JJK99" s="17"/>
      <c r="JJL99" s="17"/>
      <c r="JJM99" s="17"/>
      <c r="JJN99" s="17"/>
      <c r="JJO99" s="17"/>
      <c r="JJP99" s="17"/>
      <c r="JJQ99" s="17"/>
      <c r="JJR99" s="17"/>
      <c r="JJS99" s="17"/>
      <c r="JJT99" s="17"/>
      <c r="JJU99" s="17"/>
      <c r="JJV99" s="17"/>
      <c r="JJW99" s="17"/>
      <c r="JJX99" s="17"/>
      <c r="JJY99" s="17"/>
      <c r="JJZ99" s="17"/>
      <c r="JKA99" s="17"/>
      <c r="JKB99" s="17"/>
      <c r="JKC99" s="17"/>
      <c r="JKD99" s="17"/>
      <c r="JKE99" s="17"/>
      <c r="JKF99" s="17"/>
      <c r="JKG99" s="17"/>
      <c r="JKH99" s="17"/>
      <c r="JKI99" s="17"/>
      <c r="JKJ99" s="17"/>
      <c r="JKK99" s="17"/>
      <c r="JKL99" s="17"/>
      <c r="JKM99" s="17"/>
      <c r="JKN99" s="17"/>
      <c r="JKO99" s="17"/>
      <c r="JKP99" s="17"/>
      <c r="JKQ99" s="17"/>
      <c r="JKR99" s="17"/>
      <c r="JKS99" s="17"/>
      <c r="JKT99" s="17"/>
      <c r="JKU99" s="17"/>
      <c r="JKV99" s="17"/>
      <c r="JKW99" s="17"/>
      <c r="JKX99" s="17"/>
      <c r="JKY99" s="17"/>
      <c r="JKZ99" s="17"/>
      <c r="JLA99" s="17"/>
      <c r="JLB99" s="17"/>
      <c r="JLC99" s="17"/>
      <c r="JLD99" s="17"/>
      <c r="JLE99" s="17"/>
      <c r="JLF99" s="17"/>
      <c r="JLG99" s="17"/>
      <c r="JLH99" s="17"/>
      <c r="JLI99" s="17"/>
      <c r="JLJ99" s="17"/>
      <c r="JLK99" s="17"/>
      <c r="JLL99" s="17"/>
      <c r="JLM99" s="17"/>
      <c r="JLN99" s="17"/>
      <c r="JLO99" s="17"/>
      <c r="JLP99" s="17"/>
      <c r="JLQ99" s="17"/>
      <c r="JLR99" s="17"/>
      <c r="JLS99" s="17"/>
      <c r="JLT99" s="17"/>
      <c r="JLU99" s="17"/>
      <c r="JLV99" s="17"/>
      <c r="JLW99" s="17"/>
      <c r="JLX99" s="17"/>
      <c r="JLY99" s="17"/>
      <c r="JLZ99" s="17"/>
      <c r="JMA99" s="17"/>
      <c r="JMB99" s="17"/>
      <c r="JMC99" s="17"/>
      <c r="JMD99" s="17"/>
      <c r="JME99" s="17"/>
      <c r="JMF99" s="17"/>
      <c r="JMG99" s="17"/>
      <c r="JMH99" s="17"/>
      <c r="JMI99" s="17"/>
      <c r="JMJ99" s="17"/>
      <c r="JMK99" s="17"/>
      <c r="JML99" s="17"/>
      <c r="JMM99" s="17"/>
      <c r="JMN99" s="17"/>
      <c r="JMO99" s="17"/>
      <c r="JMP99" s="17"/>
      <c r="JMQ99" s="17"/>
      <c r="JMR99" s="17"/>
      <c r="JMS99" s="17"/>
      <c r="JMT99" s="17"/>
      <c r="JMU99" s="17"/>
      <c r="JMV99" s="17"/>
      <c r="JMW99" s="17"/>
      <c r="JMX99" s="17"/>
      <c r="JMY99" s="17"/>
      <c r="JMZ99" s="17"/>
      <c r="JNA99" s="17"/>
      <c r="JNB99" s="17"/>
      <c r="JNC99" s="17"/>
      <c r="JND99" s="17"/>
      <c r="JNE99" s="17"/>
      <c r="JNF99" s="17"/>
      <c r="JNG99" s="17"/>
      <c r="JNH99" s="17"/>
      <c r="JNI99" s="17"/>
      <c r="JNJ99" s="17"/>
      <c r="JNK99" s="17"/>
      <c r="JNL99" s="17"/>
      <c r="JNM99" s="17"/>
      <c r="JNN99" s="17"/>
      <c r="JNO99" s="17"/>
      <c r="JNP99" s="17"/>
      <c r="JNQ99" s="17"/>
      <c r="JNR99" s="17"/>
      <c r="JNS99" s="17"/>
      <c r="JNT99" s="17"/>
      <c r="JNU99" s="17"/>
      <c r="JNV99" s="17"/>
      <c r="JNW99" s="17"/>
      <c r="JNX99" s="17"/>
      <c r="JNY99" s="17"/>
      <c r="JNZ99" s="17"/>
      <c r="JOA99" s="17"/>
      <c r="JOB99" s="17"/>
      <c r="JOC99" s="17"/>
      <c r="JOD99" s="17"/>
      <c r="JOE99" s="17"/>
      <c r="JOF99" s="17"/>
      <c r="JOG99" s="17"/>
      <c r="JOH99" s="17"/>
      <c r="JOI99" s="17"/>
      <c r="JOJ99" s="17"/>
      <c r="JOK99" s="17"/>
      <c r="JOL99" s="17"/>
      <c r="JOM99" s="17"/>
      <c r="JON99" s="17"/>
      <c r="JOO99" s="17"/>
      <c r="JOP99" s="17"/>
      <c r="JOQ99" s="17"/>
      <c r="JOR99" s="17"/>
      <c r="JOS99" s="17"/>
      <c r="JOT99" s="17"/>
      <c r="JOU99" s="17"/>
      <c r="JOV99" s="17"/>
      <c r="JOW99" s="17"/>
      <c r="JOX99" s="17"/>
      <c r="JOY99" s="17"/>
      <c r="JOZ99" s="17"/>
      <c r="JPA99" s="17"/>
      <c r="JPB99" s="17"/>
      <c r="JPC99" s="17"/>
      <c r="JPD99" s="17"/>
      <c r="JPE99" s="17"/>
      <c r="JPF99" s="17"/>
      <c r="JPG99" s="17"/>
      <c r="JPH99" s="17"/>
      <c r="JPI99" s="17"/>
      <c r="JPJ99" s="17"/>
      <c r="JPK99" s="17"/>
      <c r="JPL99" s="17"/>
      <c r="JPM99" s="17"/>
      <c r="JPN99" s="17"/>
      <c r="JPO99" s="17"/>
      <c r="JPP99" s="17"/>
      <c r="JPQ99" s="17"/>
      <c r="JPR99" s="17"/>
      <c r="JPS99" s="17"/>
      <c r="JPT99" s="17"/>
      <c r="JPU99" s="17"/>
      <c r="JPV99" s="17"/>
      <c r="JPW99" s="17"/>
      <c r="JPX99" s="17"/>
      <c r="JPY99" s="17"/>
      <c r="JPZ99" s="17"/>
      <c r="JQA99" s="17"/>
      <c r="JQB99" s="17"/>
      <c r="JQC99" s="17"/>
      <c r="JQD99" s="17"/>
      <c r="JQE99" s="17"/>
      <c r="JQF99" s="17"/>
      <c r="JQG99" s="17"/>
      <c r="JQH99" s="17"/>
      <c r="JQI99" s="17"/>
      <c r="JQJ99" s="17"/>
      <c r="JQK99" s="17"/>
      <c r="JQL99" s="17"/>
      <c r="JQM99" s="17"/>
      <c r="JQN99" s="17"/>
      <c r="JQO99" s="17"/>
      <c r="JQP99" s="17"/>
      <c r="JQQ99" s="17"/>
      <c r="JQR99" s="17"/>
      <c r="JQS99" s="17"/>
      <c r="JQT99" s="17"/>
      <c r="JQU99" s="17"/>
      <c r="JQV99" s="17"/>
      <c r="JQW99" s="17"/>
      <c r="JQX99" s="17"/>
      <c r="JQY99" s="17"/>
      <c r="JQZ99" s="17"/>
      <c r="JRA99" s="17"/>
      <c r="JRB99" s="17"/>
      <c r="JRC99" s="17"/>
      <c r="JRD99" s="17"/>
      <c r="JRE99" s="17"/>
      <c r="JRF99" s="17"/>
      <c r="JRG99" s="17"/>
      <c r="JRH99" s="17"/>
      <c r="JRI99" s="17"/>
      <c r="JRJ99" s="17"/>
      <c r="JRK99" s="17"/>
      <c r="JRL99" s="17"/>
      <c r="JRM99" s="17"/>
      <c r="JRN99" s="17"/>
      <c r="JRO99" s="17"/>
      <c r="JRP99" s="17"/>
      <c r="JRQ99" s="17"/>
      <c r="JRR99" s="17"/>
      <c r="JRS99" s="17"/>
      <c r="JRT99" s="17"/>
      <c r="JRU99" s="17"/>
      <c r="JRV99" s="17"/>
      <c r="JRW99" s="17"/>
      <c r="JRX99" s="17"/>
      <c r="JRY99" s="17"/>
      <c r="JRZ99" s="17"/>
      <c r="JSA99" s="17"/>
      <c r="JSB99" s="17"/>
      <c r="JSC99" s="17"/>
      <c r="JSD99" s="17"/>
      <c r="JSE99" s="17"/>
      <c r="JSF99" s="17"/>
      <c r="JSG99" s="17"/>
      <c r="JSH99" s="17"/>
      <c r="JSI99" s="17"/>
      <c r="JSJ99" s="17"/>
      <c r="JSK99" s="17"/>
      <c r="JSL99" s="17"/>
      <c r="JSM99" s="17"/>
      <c r="JSN99" s="17"/>
      <c r="JSO99" s="17"/>
      <c r="JSP99" s="17"/>
      <c r="JSQ99" s="17"/>
      <c r="JSR99" s="17"/>
      <c r="JSS99" s="17"/>
      <c r="JST99" s="17"/>
      <c r="JSU99" s="17"/>
      <c r="JSV99" s="17"/>
      <c r="JSW99" s="17"/>
      <c r="JSX99" s="17"/>
      <c r="JSY99" s="17"/>
      <c r="JSZ99" s="17"/>
      <c r="JTA99" s="17"/>
      <c r="JTB99" s="17"/>
      <c r="JTC99" s="17"/>
      <c r="JTD99" s="17"/>
      <c r="JTE99" s="17"/>
      <c r="JTF99" s="17"/>
      <c r="JTG99" s="17"/>
      <c r="JTH99" s="17"/>
      <c r="JTI99" s="17"/>
      <c r="JTJ99" s="17"/>
      <c r="JTK99" s="17"/>
      <c r="JTL99" s="17"/>
      <c r="JTM99" s="17"/>
      <c r="JTN99" s="17"/>
      <c r="JTO99" s="17"/>
      <c r="JTP99" s="17"/>
      <c r="JTQ99" s="17"/>
      <c r="JTR99" s="17"/>
      <c r="JTS99" s="17"/>
      <c r="JTT99" s="17"/>
      <c r="JTU99" s="17"/>
      <c r="JTV99" s="17"/>
      <c r="JTW99" s="17"/>
      <c r="JTX99" s="17"/>
      <c r="JTY99" s="17"/>
      <c r="JTZ99" s="17"/>
      <c r="JUA99" s="17"/>
      <c r="JUB99" s="17"/>
      <c r="JUC99" s="17"/>
      <c r="JUD99" s="17"/>
      <c r="JUE99" s="17"/>
      <c r="JUF99" s="17"/>
      <c r="JUG99" s="17"/>
      <c r="JUH99" s="17"/>
      <c r="JUI99" s="17"/>
      <c r="JUJ99" s="17"/>
      <c r="JUK99" s="17"/>
      <c r="JUL99" s="17"/>
      <c r="JUM99" s="17"/>
      <c r="JUN99" s="17"/>
      <c r="JUO99" s="17"/>
      <c r="JUP99" s="17"/>
      <c r="JUQ99" s="17"/>
      <c r="JUR99" s="17"/>
      <c r="JUS99" s="17"/>
      <c r="JUT99" s="17"/>
      <c r="JUU99" s="17"/>
      <c r="JUV99" s="17"/>
      <c r="JUW99" s="17"/>
      <c r="JUX99" s="17"/>
      <c r="JUY99" s="17"/>
      <c r="JUZ99" s="17"/>
      <c r="JVA99" s="17"/>
      <c r="JVB99" s="17"/>
      <c r="JVC99" s="17"/>
      <c r="JVD99" s="17"/>
      <c r="JVE99" s="17"/>
      <c r="JVF99" s="17"/>
      <c r="JVG99" s="17"/>
      <c r="JVH99" s="17"/>
      <c r="JVI99" s="17"/>
      <c r="JVJ99" s="17"/>
      <c r="JVK99" s="17"/>
      <c r="JVL99" s="17"/>
      <c r="JVM99" s="17"/>
      <c r="JVN99" s="17"/>
      <c r="JVO99" s="17"/>
      <c r="JVP99" s="17"/>
      <c r="JVQ99" s="17"/>
      <c r="JVR99" s="17"/>
      <c r="JVS99" s="17"/>
      <c r="JVT99" s="17"/>
      <c r="JVU99" s="17"/>
      <c r="JVV99" s="17"/>
      <c r="JVW99" s="17"/>
      <c r="JVX99" s="17"/>
      <c r="JVY99" s="17"/>
      <c r="JVZ99" s="17"/>
      <c r="JWA99" s="17"/>
      <c r="JWB99" s="17"/>
      <c r="JWC99" s="17"/>
      <c r="JWD99" s="17"/>
      <c r="JWE99" s="17"/>
      <c r="JWF99" s="17"/>
      <c r="JWG99" s="17"/>
      <c r="JWH99" s="17"/>
      <c r="JWI99" s="17"/>
      <c r="JWJ99" s="17"/>
      <c r="JWK99" s="17"/>
      <c r="JWL99" s="17"/>
      <c r="JWM99" s="17"/>
      <c r="JWN99" s="17"/>
      <c r="JWO99" s="17"/>
      <c r="JWP99" s="17"/>
      <c r="JWQ99" s="17"/>
      <c r="JWR99" s="17"/>
      <c r="JWS99" s="17"/>
      <c r="JWT99" s="17"/>
      <c r="JWU99" s="17"/>
      <c r="JWV99" s="17"/>
      <c r="JWW99" s="17"/>
      <c r="JWX99" s="17"/>
      <c r="JWY99" s="17"/>
      <c r="JWZ99" s="17"/>
      <c r="JXA99" s="17"/>
      <c r="JXB99" s="17"/>
      <c r="JXC99" s="17"/>
      <c r="JXD99" s="17"/>
      <c r="JXE99" s="17"/>
      <c r="JXF99" s="17"/>
      <c r="JXG99" s="17"/>
      <c r="JXH99" s="17"/>
      <c r="JXI99" s="17"/>
      <c r="JXJ99" s="17"/>
      <c r="JXK99" s="17"/>
      <c r="JXL99" s="17"/>
      <c r="JXM99" s="17"/>
      <c r="JXN99" s="17"/>
      <c r="JXO99" s="17"/>
      <c r="JXP99" s="17"/>
      <c r="JXQ99" s="17"/>
      <c r="JXR99" s="17"/>
      <c r="JXS99" s="17"/>
      <c r="JXT99" s="17"/>
      <c r="JXU99" s="17"/>
      <c r="JXV99" s="17"/>
      <c r="JXW99" s="17"/>
      <c r="JXX99" s="17"/>
      <c r="JXY99" s="17"/>
      <c r="JXZ99" s="17"/>
      <c r="JYA99" s="17"/>
      <c r="JYB99" s="17"/>
      <c r="JYC99" s="17"/>
      <c r="JYD99" s="17"/>
      <c r="JYE99" s="17"/>
      <c r="JYF99" s="17"/>
      <c r="JYG99" s="17"/>
      <c r="JYH99" s="17"/>
      <c r="JYI99" s="17"/>
      <c r="JYJ99" s="17"/>
      <c r="JYK99" s="17"/>
      <c r="JYL99" s="17"/>
      <c r="JYM99" s="17"/>
      <c r="JYN99" s="17"/>
      <c r="JYO99" s="17"/>
      <c r="JYP99" s="17"/>
      <c r="JYQ99" s="17"/>
      <c r="JYR99" s="17"/>
      <c r="JYS99" s="17"/>
      <c r="JYT99" s="17"/>
      <c r="JYU99" s="17"/>
      <c r="JYV99" s="17"/>
      <c r="JYW99" s="17"/>
      <c r="JYX99" s="17"/>
      <c r="JYY99" s="17"/>
      <c r="JYZ99" s="17"/>
      <c r="JZA99" s="17"/>
      <c r="JZB99" s="17"/>
      <c r="JZC99" s="17"/>
      <c r="JZD99" s="17"/>
      <c r="JZE99" s="17"/>
      <c r="JZF99" s="17"/>
      <c r="JZG99" s="17"/>
      <c r="JZH99" s="17"/>
      <c r="JZI99" s="17"/>
      <c r="JZJ99" s="17"/>
      <c r="JZK99" s="17"/>
      <c r="JZL99" s="17"/>
      <c r="JZM99" s="17"/>
      <c r="JZN99" s="17"/>
      <c r="JZO99" s="17"/>
      <c r="JZP99" s="17"/>
      <c r="JZQ99" s="17"/>
      <c r="JZR99" s="17"/>
      <c r="JZS99" s="17"/>
      <c r="JZT99" s="17"/>
      <c r="JZU99" s="17"/>
      <c r="JZV99" s="17"/>
      <c r="JZW99" s="17"/>
      <c r="JZX99" s="17"/>
      <c r="JZY99" s="17"/>
      <c r="JZZ99" s="17"/>
      <c r="KAA99" s="17"/>
      <c r="KAB99" s="17"/>
      <c r="KAC99" s="17"/>
      <c r="KAD99" s="17"/>
      <c r="KAE99" s="17"/>
      <c r="KAF99" s="17"/>
      <c r="KAG99" s="17"/>
      <c r="KAH99" s="17"/>
      <c r="KAI99" s="17"/>
      <c r="KAJ99" s="17"/>
      <c r="KAK99" s="17"/>
      <c r="KAL99" s="17"/>
      <c r="KAM99" s="17"/>
      <c r="KAN99" s="17"/>
      <c r="KAO99" s="17"/>
      <c r="KAP99" s="17"/>
      <c r="KAQ99" s="17"/>
      <c r="KAR99" s="17"/>
      <c r="KAS99" s="17"/>
      <c r="KAT99" s="17"/>
      <c r="KAU99" s="17"/>
      <c r="KAV99" s="17"/>
      <c r="KAW99" s="17"/>
      <c r="KAX99" s="17"/>
      <c r="KAY99" s="17"/>
      <c r="KAZ99" s="17"/>
      <c r="KBA99" s="17"/>
      <c r="KBB99" s="17"/>
      <c r="KBC99" s="17"/>
      <c r="KBD99" s="17"/>
      <c r="KBE99" s="17"/>
      <c r="KBF99" s="17"/>
      <c r="KBG99" s="17"/>
      <c r="KBH99" s="17"/>
      <c r="KBI99" s="17"/>
      <c r="KBJ99" s="17"/>
      <c r="KBK99" s="17"/>
      <c r="KBL99" s="17"/>
      <c r="KBM99" s="17"/>
      <c r="KBN99" s="17"/>
      <c r="KBO99" s="17"/>
      <c r="KBP99" s="17"/>
      <c r="KBQ99" s="17"/>
      <c r="KBR99" s="17"/>
      <c r="KBS99" s="17"/>
      <c r="KBT99" s="17"/>
      <c r="KBU99" s="17"/>
      <c r="KBV99" s="17"/>
      <c r="KBW99" s="17"/>
      <c r="KBX99" s="17"/>
      <c r="KBY99" s="17"/>
      <c r="KBZ99" s="17"/>
      <c r="KCA99" s="17"/>
      <c r="KCB99" s="17"/>
      <c r="KCC99" s="17"/>
      <c r="KCD99" s="17"/>
      <c r="KCE99" s="17"/>
      <c r="KCF99" s="17"/>
      <c r="KCG99" s="17"/>
      <c r="KCH99" s="17"/>
      <c r="KCI99" s="17"/>
      <c r="KCJ99" s="17"/>
      <c r="KCK99" s="17"/>
      <c r="KCL99" s="17"/>
      <c r="KCM99" s="17"/>
      <c r="KCN99" s="17"/>
      <c r="KCO99" s="17"/>
      <c r="KCP99" s="17"/>
      <c r="KCQ99" s="17"/>
      <c r="KCR99" s="17"/>
      <c r="KCS99" s="17"/>
      <c r="KCT99" s="17"/>
      <c r="KCU99" s="17"/>
      <c r="KCV99" s="17"/>
      <c r="KCW99" s="17"/>
      <c r="KCX99" s="17"/>
      <c r="KCY99" s="17"/>
      <c r="KCZ99" s="17"/>
      <c r="KDA99" s="17"/>
      <c r="KDB99" s="17"/>
      <c r="KDC99" s="17"/>
      <c r="KDD99" s="17"/>
      <c r="KDE99" s="17"/>
      <c r="KDF99" s="17"/>
      <c r="KDG99" s="17"/>
      <c r="KDH99" s="17"/>
      <c r="KDI99" s="17"/>
      <c r="KDJ99" s="17"/>
      <c r="KDK99" s="17"/>
      <c r="KDL99" s="17"/>
      <c r="KDM99" s="17"/>
      <c r="KDN99" s="17"/>
      <c r="KDO99" s="17"/>
      <c r="KDP99" s="17"/>
      <c r="KDQ99" s="17"/>
      <c r="KDR99" s="17"/>
      <c r="KDS99" s="17"/>
      <c r="KDT99" s="17"/>
      <c r="KDU99" s="17"/>
      <c r="KDV99" s="17"/>
      <c r="KDW99" s="17"/>
      <c r="KDX99" s="17"/>
      <c r="KDY99" s="17"/>
      <c r="KDZ99" s="17"/>
      <c r="KEA99" s="17"/>
      <c r="KEB99" s="17"/>
      <c r="KEC99" s="17"/>
      <c r="KED99" s="17"/>
      <c r="KEE99" s="17"/>
      <c r="KEF99" s="17"/>
      <c r="KEG99" s="17"/>
      <c r="KEH99" s="17"/>
      <c r="KEI99" s="17"/>
      <c r="KEJ99" s="17"/>
      <c r="KEK99" s="17"/>
      <c r="KEL99" s="17"/>
      <c r="KEM99" s="17"/>
      <c r="KEN99" s="17"/>
      <c r="KEO99" s="17"/>
      <c r="KEP99" s="17"/>
      <c r="KEQ99" s="17"/>
      <c r="KER99" s="17"/>
      <c r="KES99" s="17"/>
      <c r="KET99" s="17"/>
      <c r="KEU99" s="17"/>
      <c r="KEV99" s="17"/>
      <c r="KEW99" s="17"/>
      <c r="KEX99" s="17"/>
      <c r="KEY99" s="17"/>
      <c r="KEZ99" s="17"/>
      <c r="KFA99" s="17"/>
      <c r="KFB99" s="17"/>
      <c r="KFC99" s="17"/>
      <c r="KFD99" s="17"/>
      <c r="KFE99" s="17"/>
      <c r="KFF99" s="17"/>
      <c r="KFG99" s="17"/>
      <c r="KFH99" s="17"/>
      <c r="KFI99" s="17"/>
      <c r="KFJ99" s="17"/>
      <c r="KFK99" s="17"/>
      <c r="KFL99" s="17"/>
      <c r="KFM99" s="17"/>
      <c r="KFN99" s="17"/>
      <c r="KFO99" s="17"/>
      <c r="KFP99" s="17"/>
      <c r="KFQ99" s="17"/>
      <c r="KFR99" s="17"/>
      <c r="KFS99" s="17"/>
      <c r="KFT99" s="17"/>
      <c r="KFU99" s="17"/>
      <c r="KFV99" s="17"/>
      <c r="KFW99" s="17"/>
      <c r="KFX99" s="17"/>
      <c r="KFY99" s="17"/>
      <c r="KFZ99" s="17"/>
      <c r="KGA99" s="17"/>
      <c r="KGB99" s="17"/>
      <c r="KGC99" s="17"/>
      <c r="KGD99" s="17"/>
      <c r="KGE99" s="17"/>
      <c r="KGF99" s="17"/>
      <c r="KGG99" s="17"/>
      <c r="KGH99" s="17"/>
      <c r="KGI99" s="17"/>
      <c r="KGJ99" s="17"/>
      <c r="KGK99" s="17"/>
      <c r="KGL99" s="17"/>
      <c r="KGM99" s="17"/>
      <c r="KGN99" s="17"/>
      <c r="KGO99" s="17"/>
      <c r="KGP99" s="17"/>
      <c r="KGQ99" s="17"/>
      <c r="KGR99" s="17"/>
      <c r="KGS99" s="17"/>
      <c r="KGT99" s="17"/>
      <c r="KGU99" s="17"/>
      <c r="KGV99" s="17"/>
      <c r="KGW99" s="17"/>
      <c r="KGX99" s="17"/>
      <c r="KGY99" s="17"/>
      <c r="KGZ99" s="17"/>
      <c r="KHA99" s="17"/>
      <c r="KHB99" s="17"/>
      <c r="KHC99" s="17"/>
      <c r="KHD99" s="17"/>
      <c r="KHE99" s="17"/>
      <c r="KHF99" s="17"/>
      <c r="KHG99" s="17"/>
      <c r="KHH99" s="17"/>
      <c r="KHI99" s="17"/>
      <c r="KHJ99" s="17"/>
      <c r="KHK99" s="17"/>
      <c r="KHL99" s="17"/>
      <c r="KHM99" s="17"/>
      <c r="KHN99" s="17"/>
      <c r="KHO99" s="17"/>
      <c r="KHP99" s="17"/>
      <c r="KHQ99" s="17"/>
      <c r="KHR99" s="17"/>
      <c r="KHS99" s="17"/>
      <c r="KHT99" s="17"/>
      <c r="KHU99" s="17"/>
      <c r="KHV99" s="17"/>
      <c r="KHW99" s="17"/>
      <c r="KHX99" s="17"/>
      <c r="KHY99" s="17"/>
      <c r="KHZ99" s="17"/>
      <c r="KIA99" s="17"/>
      <c r="KIB99" s="17"/>
      <c r="KIC99" s="17"/>
      <c r="KID99" s="17"/>
      <c r="KIE99" s="17"/>
      <c r="KIF99" s="17"/>
      <c r="KIG99" s="17"/>
      <c r="KIH99" s="17"/>
      <c r="KII99" s="17"/>
      <c r="KIJ99" s="17"/>
      <c r="KIK99" s="17"/>
      <c r="KIL99" s="17"/>
      <c r="KIM99" s="17"/>
      <c r="KIN99" s="17"/>
      <c r="KIO99" s="17"/>
      <c r="KIP99" s="17"/>
      <c r="KIQ99" s="17"/>
      <c r="KIR99" s="17"/>
      <c r="KIS99" s="17"/>
      <c r="KIT99" s="17"/>
      <c r="KIU99" s="17"/>
      <c r="KIV99" s="17"/>
      <c r="KIW99" s="17"/>
      <c r="KIX99" s="17"/>
      <c r="KIY99" s="17"/>
      <c r="KIZ99" s="17"/>
      <c r="KJA99" s="17"/>
      <c r="KJB99" s="17"/>
      <c r="KJC99" s="17"/>
      <c r="KJD99" s="17"/>
      <c r="KJE99" s="17"/>
      <c r="KJF99" s="17"/>
      <c r="KJG99" s="17"/>
      <c r="KJH99" s="17"/>
      <c r="KJI99" s="17"/>
      <c r="KJJ99" s="17"/>
      <c r="KJK99" s="17"/>
      <c r="KJL99" s="17"/>
      <c r="KJM99" s="17"/>
      <c r="KJN99" s="17"/>
      <c r="KJO99" s="17"/>
      <c r="KJP99" s="17"/>
      <c r="KJQ99" s="17"/>
      <c r="KJR99" s="17"/>
      <c r="KJS99" s="17"/>
      <c r="KJT99" s="17"/>
      <c r="KJU99" s="17"/>
      <c r="KJV99" s="17"/>
      <c r="KJW99" s="17"/>
      <c r="KJX99" s="17"/>
      <c r="KJY99" s="17"/>
      <c r="KJZ99" s="17"/>
      <c r="KKA99" s="17"/>
      <c r="KKB99" s="17"/>
      <c r="KKC99" s="17"/>
      <c r="KKD99" s="17"/>
      <c r="KKE99" s="17"/>
      <c r="KKF99" s="17"/>
      <c r="KKG99" s="17"/>
      <c r="KKH99" s="17"/>
      <c r="KKI99" s="17"/>
      <c r="KKJ99" s="17"/>
      <c r="KKK99" s="17"/>
      <c r="KKL99" s="17"/>
      <c r="KKM99" s="17"/>
      <c r="KKN99" s="17"/>
      <c r="KKO99" s="17"/>
      <c r="KKP99" s="17"/>
      <c r="KKQ99" s="17"/>
      <c r="KKR99" s="17"/>
      <c r="KKS99" s="17"/>
      <c r="KKT99" s="17"/>
      <c r="KKU99" s="17"/>
      <c r="KKV99" s="17"/>
      <c r="KKW99" s="17"/>
      <c r="KKX99" s="17"/>
      <c r="KKY99" s="17"/>
      <c r="KKZ99" s="17"/>
      <c r="KLA99" s="17"/>
      <c r="KLB99" s="17"/>
      <c r="KLC99" s="17"/>
      <c r="KLD99" s="17"/>
      <c r="KLE99" s="17"/>
      <c r="KLF99" s="17"/>
      <c r="KLG99" s="17"/>
      <c r="KLH99" s="17"/>
      <c r="KLI99" s="17"/>
      <c r="KLJ99" s="17"/>
      <c r="KLK99" s="17"/>
      <c r="KLL99" s="17"/>
      <c r="KLM99" s="17"/>
      <c r="KLN99" s="17"/>
      <c r="KLO99" s="17"/>
      <c r="KLP99" s="17"/>
      <c r="KLQ99" s="17"/>
      <c r="KLR99" s="17"/>
      <c r="KLS99" s="17"/>
      <c r="KLT99" s="17"/>
      <c r="KLU99" s="17"/>
      <c r="KLV99" s="17"/>
      <c r="KLW99" s="17"/>
      <c r="KLX99" s="17"/>
      <c r="KLY99" s="17"/>
      <c r="KLZ99" s="17"/>
      <c r="KMA99" s="17"/>
      <c r="KMB99" s="17"/>
      <c r="KMC99" s="17"/>
      <c r="KMD99" s="17"/>
      <c r="KME99" s="17"/>
      <c r="KMF99" s="17"/>
      <c r="KMG99" s="17"/>
      <c r="KMH99" s="17"/>
      <c r="KMI99" s="17"/>
      <c r="KMJ99" s="17"/>
      <c r="KMK99" s="17"/>
      <c r="KML99" s="17"/>
      <c r="KMM99" s="17"/>
      <c r="KMN99" s="17"/>
      <c r="KMO99" s="17"/>
      <c r="KMP99" s="17"/>
      <c r="KMQ99" s="17"/>
      <c r="KMR99" s="17"/>
      <c r="KMS99" s="17"/>
      <c r="KMT99" s="17"/>
      <c r="KMU99" s="17"/>
      <c r="KMV99" s="17"/>
      <c r="KMW99" s="17"/>
      <c r="KMX99" s="17"/>
      <c r="KMY99" s="17"/>
      <c r="KMZ99" s="17"/>
      <c r="KNA99" s="17"/>
      <c r="KNB99" s="17"/>
      <c r="KNC99" s="17"/>
      <c r="KND99" s="17"/>
      <c r="KNE99" s="17"/>
      <c r="KNF99" s="17"/>
      <c r="KNG99" s="17"/>
      <c r="KNH99" s="17"/>
      <c r="KNI99" s="17"/>
      <c r="KNJ99" s="17"/>
      <c r="KNK99" s="17"/>
      <c r="KNL99" s="17"/>
      <c r="KNM99" s="17"/>
      <c r="KNN99" s="17"/>
      <c r="KNO99" s="17"/>
      <c r="KNP99" s="17"/>
      <c r="KNQ99" s="17"/>
      <c r="KNR99" s="17"/>
      <c r="KNS99" s="17"/>
      <c r="KNT99" s="17"/>
      <c r="KNU99" s="17"/>
      <c r="KNV99" s="17"/>
      <c r="KNW99" s="17"/>
      <c r="KNX99" s="17"/>
      <c r="KNY99" s="17"/>
      <c r="KNZ99" s="17"/>
      <c r="KOA99" s="17"/>
      <c r="KOB99" s="17"/>
      <c r="KOC99" s="17"/>
      <c r="KOD99" s="17"/>
      <c r="KOE99" s="17"/>
      <c r="KOF99" s="17"/>
      <c r="KOG99" s="17"/>
      <c r="KOH99" s="17"/>
      <c r="KOI99" s="17"/>
      <c r="KOJ99" s="17"/>
      <c r="KOK99" s="17"/>
      <c r="KOL99" s="17"/>
      <c r="KOM99" s="17"/>
      <c r="KON99" s="17"/>
      <c r="KOO99" s="17"/>
      <c r="KOP99" s="17"/>
      <c r="KOQ99" s="17"/>
      <c r="KOR99" s="17"/>
      <c r="KOS99" s="17"/>
      <c r="KOT99" s="17"/>
      <c r="KOU99" s="17"/>
      <c r="KOV99" s="17"/>
      <c r="KOW99" s="17"/>
      <c r="KOX99" s="17"/>
      <c r="KOY99" s="17"/>
      <c r="KOZ99" s="17"/>
      <c r="KPA99" s="17"/>
      <c r="KPB99" s="17"/>
      <c r="KPC99" s="17"/>
      <c r="KPD99" s="17"/>
      <c r="KPE99" s="17"/>
      <c r="KPF99" s="17"/>
      <c r="KPG99" s="17"/>
      <c r="KPH99" s="17"/>
      <c r="KPI99" s="17"/>
      <c r="KPJ99" s="17"/>
      <c r="KPK99" s="17"/>
      <c r="KPL99" s="17"/>
      <c r="KPM99" s="17"/>
      <c r="KPN99" s="17"/>
      <c r="KPO99" s="17"/>
      <c r="KPP99" s="17"/>
      <c r="KPQ99" s="17"/>
      <c r="KPR99" s="17"/>
      <c r="KPS99" s="17"/>
      <c r="KPT99" s="17"/>
      <c r="KPU99" s="17"/>
      <c r="KPV99" s="17"/>
      <c r="KPW99" s="17"/>
      <c r="KPX99" s="17"/>
      <c r="KPY99" s="17"/>
      <c r="KPZ99" s="17"/>
      <c r="KQA99" s="17"/>
      <c r="KQB99" s="17"/>
      <c r="KQC99" s="17"/>
      <c r="KQD99" s="17"/>
      <c r="KQE99" s="17"/>
      <c r="KQF99" s="17"/>
      <c r="KQG99" s="17"/>
      <c r="KQH99" s="17"/>
      <c r="KQI99" s="17"/>
      <c r="KQJ99" s="17"/>
      <c r="KQK99" s="17"/>
      <c r="KQL99" s="17"/>
      <c r="KQM99" s="17"/>
      <c r="KQN99" s="17"/>
      <c r="KQO99" s="17"/>
      <c r="KQP99" s="17"/>
      <c r="KQQ99" s="17"/>
      <c r="KQR99" s="17"/>
      <c r="KQS99" s="17"/>
      <c r="KQT99" s="17"/>
      <c r="KQU99" s="17"/>
      <c r="KQV99" s="17"/>
      <c r="KQW99" s="17"/>
      <c r="KQX99" s="17"/>
      <c r="KQY99" s="17"/>
      <c r="KQZ99" s="17"/>
      <c r="KRA99" s="17"/>
      <c r="KRB99" s="17"/>
      <c r="KRC99" s="17"/>
      <c r="KRD99" s="17"/>
      <c r="KRE99" s="17"/>
      <c r="KRF99" s="17"/>
      <c r="KRG99" s="17"/>
      <c r="KRH99" s="17"/>
      <c r="KRI99" s="17"/>
      <c r="KRJ99" s="17"/>
      <c r="KRK99" s="17"/>
      <c r="KRL99" s="17"/>
      <c r="KRM99" s="17"/>
      <c r="KRN99" s="17"/>
      <c r="KRO99" s="17"/>
      <c r="KRP99" s="17"/>
      <c r="KRQ99" s="17"/>
      <c r="KRR99" s="17"/>
      <c r="KRS99" s="17"/>
      <c r="KRT99" s="17"/>
      <c r="KRU99" s="17"/>
      <c r="KRV99" s="17"/>
      <c r="KRW99" s="17"/>
      <c r="KRX99" s="17"/>
      <c r="KRY99" s="17"/>
      <c r="KRZ99" s="17"/>
      <c r="KSA99" s="17"/>
      <c r="KSB99" s="17"/>
      <c r="KSC99" s="17"/>
      <c r="KSD99" s="17"/>
      <c r="KSE99" s="17"/>
      <c r="KSF99" s="17"/>
      <c r="KSG99" s="17"/>
      <c r="KSH99" s="17"/>
      <c r="KSI99" s="17"/>
      <c r="KSJ99" s="17"/>
      <c r="KSK99" s="17"/>
      <c r="KSL99" s="17"/>
      <c r="KSM99" s="17"/>
      <c r="KSN99" s="17"/>
      <c r="KSO99" s="17"/>
      <c r="KSP99" s="17"/>
      <c r="KSQ99" s="17"/>
      <c r="KSR99" s="17"/>
      <c r="KSS99" s="17"/>
      <c r="KST99" s="17"/>
      <c r="KSU99" s="17"/>
      <c r="KSV99" s="17"/>
      <c r="KSW99" s="17"/>
      <c r="KSX99" s="17"/>
      <c r="KSY99" s="17"/>
      <c r="KSZ99" s="17"/>
      <c r="KTA99" s="17"/>
      <c r="KTB99" s="17"/>
      <c r="KTC99" s="17"/>
      <c r="KTD99" s="17"/>
      <c r="KTE99" s="17"/>
      <c r="KTF99" s="17"/>
      <c r="KTG99" s="17"/>
      <c r="KTH99" s="17"/>
      <c r="KTI99" s="17"/>
      <c r="KTJ99" s="17"/>
      <c r="KTK99" s="17"/>
      <c r="KTL99" s="17"/>
      <c r="KTM99" s="17"/>
      <c r="KTN99" s="17"/>
      <c r="KTO99" s="17"/>
      <c r="KTP99" s="17"/>
      <c r="KTQ99" s="17"/>
      <c r="KTR99" s="17"/>
      <c r="KTS99" s="17"/>
      <c r="KTT99" s="17"/>
      <c r="KTU99" s="17"/>
      <c r="KTV99" s="17"/>
      <c r="KTW99" s="17"/>
      <c r="KTX99" s="17"/>
      <c r="KTY99" s="17"/>
      <c r="KTZ99" s="17"/>
      <c r="KUA99" s="17"/>
      <c r="KUB99" s="17"/>
      <c r="KUC99" s="17"/>
      <c r="KUD99" s="17"/>
      <c r="KUE99" s="17"/>
      <c r="KUF99" s="17"/>
      <c r="KUG99" s="17"/>
      <c r="KUH99" s="17"/>
      <c r="KUI99" s="17"/>
      <c r="KUJ99" s="17"/>
      <c r="KUK99" s="17"/>
      <c r="KUL99" s="17"/>
      <c r="KUM99" s="17"/>
      <c r="KUN99" s="17"/>
      <c r="KUO99" s="17"/>
      <c r="KUP99" s="17"/>
      <c r="KUQ99" s="17"/>
      <c r="KUR99" s="17"/>
      <c r="KUS99" s="17"/>
      <c r="KUT99" s="17"/>
      <c r="KUU99" s="17"/>
      <c r="KUV99" s="17"/>
      <c r="KUW99" s="17"/>
      <c r="KUX99" s="17"/>
      <c r="KUY99" s="17"/>
      <c r="KUZ99" s="17"/>
      <c r="KVA99" s="17"/>
      <c r="KVB99" s="17"/>
      <c r="KVC99" s="17"/>
      <c r="KVD99" s="17"/>
      <c r="KVE99" s="17"/>
      <c r="KVF99" s="17"/>
      <c r="KVG99" s="17"/>
      <c r="KVH99" s="17"/>
      <c r="KVI99" s="17"/>
      <c r="KVJ99" s="17"/>
      <c r="KVK99" s="17"/>
      <c r="KVL99" s="17"/>
      <c r="KVM99" s="17"/>
      <c r="KVN99" s="17"/>
      <c r="KVO99" s="17"/>
      <c r="KVP99" s="17"/>
      <c r="KVQ99" s="17"/>
      <c r="KVR99" s="17"/>
      <c r="KVS99" s="17"/>
      <c r="KVT99" s="17"/>
      <c r="KVU99" s="17"/>
      <c r="KVV99" s="17"/>
      <c r="KVW99" s="17"/>
      <c r="KVX99" s="17"/>
      <c r="KVY99" s="17"/>
      <c r="KVZ99" s="17"/>
      <c r="KWA99" s="17"/>
      <c r="KWB99" s="17"/>
      <c r="KWC99" s="17"/>
      <c r="KWD99" s="17"/>
      <c r="KWE99" s="17"/>
      <c r="KWF99" s="17"/>
      <c r="KWG99" s="17"/>
      <c r="KWH99" s="17"/>
      <c r="KWI99" s="17"/>
      <c r="KWJ99" s="17"/>
      <c r="KWK99" s="17"/>
      <c r="KWL99" s="17"/>
      <c r="KWM99" s="17"/>
      <c r="KWN99" s="17"/>
      <c r="KWO99" s="17"/>
      <c r="KWP99" s="17"/>
      <c r="KWQ99" s="17"/>
      <c r="KWR99" s="17"/>
      <c r="KWS99" s="17"/>
      <c r="KWT99" s="17"/>
      <c r="KWU99" s="17"/>
      <c r="KWV99" s="17"/>
      <c r="KWW99" s="17"/>
      <c r="KWX99" s="17"/>
      <c r="KWY99" s="17"/>
      <c r="KWZ99" s="17"/>
      <c r="KXA99" s="17"/>
      <c r="KXB99" s="17"/>
      <c r="KXC99" s="17"/>
      <c r="KXD99" s="17"/>
      <c r="KXE99" s="17"/>
      <c r="KXF99" s="17"/>
      <c r="KXG99" s="17"/>
      <c r="KXH99" s="17"/>
      <c r="KXI99" s="17"/>
      <c r="KXJ99" s="17"/>
      <c r="KXK99" s="17"/>
      <c r="KXL99" s="17"/>
      <c r="KXM99" s="17"/>
      <c r="KXN99" s="17"/>
      <c r="KXO99" s="17"/>
      <c r="KXP99" s="17"/>
      <c r="KXQ99" s="17"/>
      <c r="KXR99" s="17"/>
      <c r="KXS99" s="17"/>
      <c r="KXT99" s="17"/>
      <c r="KXU99" s="17"/>
      <c r="KXV99" s="17"/>
      <c r="KXW99" s="17"/>
      <c r="KXX99" s="17"/>
      <c r="KXY99" s="17"/>
      <c r="KXZ99" s="17"/>
      <c r="KYA99" s="17"/>
      <c r="KYB99" s="17"/>
      <c r="KYC99" s="17"/>
      <c r="KYD99" s="17"/>
      <c r="KYE99" s="17"/>
      <c r="KYF99" s="17"/>
      <c r="KYG99" s="17"/>
      <c r="KYH99" s="17"/>
      <c r="KYI99" s="17"/>
      <c r="KYJ99" s="17"/>
      <c r="KYK99" s="17"/>
      <c r="KYL99" s="17"/>
      <c r="KYM99" s="17"/>
      <c r="KYN99" s="17"/>
      <c r="KYO99" s="17"/>
      <c r="KYP99" s="17"/>
      <c r="KYQ99" s="17"/>
      <c r="KYR99" s="17"/>
      <c r="KYS99" s="17"/>
      <c r="KYT99" s="17"/>
      <c r="KYU99" s="17"/>
      <c r="KYV99" s="17"/>
      <c r="KYW99" s="17"/>
      <c r="KYX99" s="17"/>
      <c r="KYY99" s="17"/>
      <c r="KYZ99" s="17"/>
      <c r="KZA99" s="17"/>
      <c r="KZB99" s="17"/>
      <c r="KZC99" s="17"/>
      <c r="KZD99" s="17"/>
      <c r="KZE99" s="17"/>
      <c r="KZF99" s="17"/>
      <c r="KZG99" s="17"/>
      <c r="KZH99" s="17"/>
      <c r="KZI99" s="17"/>
      <c r="KZJ99" s="17"/>
      <c r="KZK99" s="17"/>
      <c r="KZL99" s="17"/>
      <c r="KZM99" s="17"/>
      <c r="KZN99" s="17"/>
      <c r="KZO99" s="17"/>
      <c r="KZP99" s="17"/>
      <c r="KZQ99" s="17"/>
      <c r="KZR99" s="17"/>
      <c r="KZS99" s="17"/>
      <c r="KZT99" s="17"/>
      <c r="KZU99" s="17"/>
      <c r="KZV99" s="17"/>
      <c r="KZW99" s="17"/>
      <c r="KZX99" s="17"/>
      <c r="KZY99" s="17"/>
      <c r="KZZ99" s="17"/>
      <c r="LAA99" s="17"/>
      <c r="LAB99" s="17"/>
      <c r="LAC99" s="17"/>
      <c r="LAD99" s="17"/>
      <c r="LAE99" s="17"/>
      <c r="LAF99" s="17"/>
      <c r="LAG99" s="17"/>
      <c r="LAH99" s="17"/>
      <c r="LAI99" s="17"/>
      <c r="LAJ99" s="17"/>
      <c r="LAK99" s="17"/>
      <c r="LAL99" s="17"/>
      <c r="LAM99" s="17"/>
      <c r="LAN99" s="17"/>
      <c r="LAO99" s="17"/>
      <c r="LAP99" s="17"/>
      <c r="LAQ99" s="17"/>
      <c r="LAR99" s="17"/>
      <c r="LAS99" s="17"/>
      <c r="LAT99" s="17"/>
      <c r="LAU99" s="17"/>
      <c r="LAV99" s="17"/>
      <c r="LAW99" s="17"/>
      <c r="LAX99" s="17"/>
      <c r="LAY99" s="17"/>
      <c r="LAZ99" s="17"/>
      <c r="LBA99" s="17"/>
      <c r="LBB99" s="17"/>
      <c r="LBC99" s="17"/>
      <c r="LBD99" s="17"/>
      <c r="LBE99" s="17"/>
      <c r="LBF99" s="17"/>
      <c r="LBG99" s="17"/>
      <c r="LBH99" s="17"/>
      <c r="LBI99" s="17"/>
      <c r="LBJ99" s="17"/>
      <c r="LBK99" s="17"/>
      <c r="LBL99" s="17"/>
      <c r="LBM99" s="17"/>
      <c r="LBN99" s="17"/>
      <c r="LBO99" s="17"/>
      <c r="LBP99" s="17"/>
      <c r="LBQ99" s="17"/>
      <c r="LBR99" s="17"/>
      <c r="LBS99" s="17"/>
      <c r="LBT99" s="17"/>
      <c r="LBU99" s="17"/>
      <c r="LBV99" s="17"/>
      <c r="LBW99" s="17"/>
      <c r="LBX99" s="17"/>
      <c r="LBY99" s="17"/>
      <c r="LBZ99" s="17"/>
      <c r="LCA99" s="17"/>
      <c r="LCB99" s="17"/>
      <c r="LCC99" s="17"/>
      <c r="LCD99" s="17"/>
      <c r="LCE99" s="17"/>
      <c r="LCF99" s="17"/>
      <c r="LCG99" s="17"/>
      <c r="LCH99" s="17"/>
      <c r="LCI99" s="17"/>
      <c r="LCJ99" s="17"/>
      <c r="LCK99" s="17"/>
      <c r="LCL99" s="17"/>
      <c r="LCM99" s="17"/>
      <c r="LCN99" s="17"/>
      <c r="LCO99" s="17"/>
      <c r="LCP99" s="17"/>
      <c r="LCQ99" s="17"/>
      <c r="LCR99" s="17"/>
      <c r="LCS99" s="17"/>
      <c r="LCT99" s="17"/>
      <c r="LCU99" s="17"/>
      <c r="LCV99" s="17"/>
      <c r="LCW99" s="17"/>
      <c r="LCX99" s="17"/>
      <c r="LCY99" s="17"/>
      <c r="LCZ99" s="17"/>
      <c r="LDA99" s="17"/>
      <c r="LDB99" s="17"/>
      <c r="LDC99" s="17"/>
      <c r="LDD99" s="17"/>
      <c r="LDE99" s="17"/>
      <c r="LDF99" s="17"/>
      <c r="LDG99" s="17"/>
      <c r="LDH99" s="17"/>
      <c r="LDI99" s="17"/>
      <c r="LDJ99" s="17"/>
      <c r="LDK99" s="17"/>
      <c r="LDL99" s="17"/>
      <c r="LDM99" s="17"/>
      <c r="LDN99" s="17"/>
      <c r="LDO99" s="17"/>
      <c r="LDP99" s="17"/>
      <c r="LDQ99" s="17"/>
      <c r="LDR99" s="17"/>
      <c r="LDS99" s="17"/>
      <c r="LDT99" s="17"/>
      <c r="LDU99" s="17"/>
      <c r="LDV99" s="17"/>
      <c r="LDW99" s="17"/>
      <c r="LDX99" s="17"/>
      <c r="LDY99" s="17"/>
      <c r="LDZ99" s="17"/>
      <c r="LEA99" s="17"/>
      <c r="LEB99" s="17"/>
      <c r="LEC99" s="17"/>
      <c r="LED99" s="17"/>
      <c r="LEE99" s="17"/>
      <c r="LEF99" s="17"/>
      <c r="LEG99" s="17"/>
      <c r="LEH99" s="17"/>
      <c r="LEI99" s="17"/>
      <c r="LEJ99" s="17"/>
      <c r="LEK99" s="17"/>
      <c r="LEL99" s="17"/>
      <c r="LEM99" s="17"/>
      <c r="LEN99" s="17"/>
      <c r="LEO99" s="17"/>
      <c r="LEP99" s="17"/>
      <c r="LEQ99" s="17"/>
      <c r="LER99" s="17"/>
      <c r="LES99" s="17"/>
      <c r="LET99" s="17"/>
      <c r="LEU99" s="17"/>
      <c r="LEV99" s="17"/>
      <c r="LEW99" s="17"/>
      <c r="LEX99" s="17"/>
      <c r="LEY99" s="17"/>
      <c r="LEZ99" s="17"/>
      <c r="LFA99" s="17"/>
      <c r="LFB99" s="17"/>
      <c r="LFC99" s="17"/>
      <c r="LFD99" s="17"/>
      <c r="LFE99" s="17"/>
      <c r="LFF99" s="17"/>
      <c r="LFG99" s="17"/>
      <c r="LFH99" s="17"/>
      <c r="LFI99" s="17"/>
      <c r="LFJ99" s="17"/>
      <c r="LFK99" s="17"/>
      <c r="LFL99" s="17"/>
      <c r="LFM99" s="17"/>
      <c r="LFN99" s="17"/>
      <c r="LFO99" s="17"/>
      <c r="LFP99" s="17"/>
      <c r="LFQ99" s="17"/>
      <c r="LFR99" s="17"/>
      <c r="LFS99" s="17"/>
      <c r="LFT99" s="17"/>
      <c r="LFU99" s="17"/>
      <c r="LFV99" s="17"/>
      <c r="LFW99" s="17"/>
      <c r="LFX99" s="17"/>
      <c r="LFY99" s="17"/>
      <c r="LFZ99" s="17"/>
      <c r="LGA99" s="17"/>
      <c r="LGB99" s="17"/>
      <c r="LGC99" s="17"/>
      <c r="LGD99" s="17"/>
      <c r="LGE99" s="17"/>
      <c r="LGF99" s="17"/>
      <c r="LGG99" s="17"/>
      <c r="LGH99" s="17"/>
      <c r="LGI99" s="17"/>
      <c r="LGJ99" s="17"/>
      <c r="LGK99" s="17"/>
      <c r="LGL99" s="17"/>
      <c r="LGM99" s="17"/>
      <c r="LGN99" s="17"/>
      <c r="LGO99" s="17"/>
      <c r="LGP99" s="17"/>
      <c r="LGQ99" s="17"/>
      <c r="LGR99" s="17"/>
      <c r="LGS99" s="17"/>
      <c r="LGT99" s="17"/>
      <c r="LGU99" s="17"/>
      <c r="LGV99" s="17"/>
      <c r="LGW99" s="17"/>
      <c r="LGX99" s="17"/>
      <c r="LGY99" s="17"/>
      <c r="LGZ99" s="17"/>
      <c r="LHA99" s="17"/>
      <c r="LHB99" s="17"/>
      <c r="LHC99" s="17"/>
      <c r="LHD99" s="17"/>
      <c r="LHE99" s="17"/>
      <c r="LHF99" s="17"/>
      <c r="LHG99" s="17"/>
      <c r="LHH99" s="17"/>
      <c r="LHI99" s="17"/>
      <c r="LHJ99" s="17"/>
      <c r="LHK99" s="17"/>
      <c r="LHL99" s="17"/>
      <c r="LHM99" s="17"/>
      <c r="LHN99" s="17"/>
      <c r="LHO99" s="17"/>
      <c r="LHP99" s="17"/>
      <c r="LHQ99" s="17"/>
      <c r="LHR99" s="17"/>
      <c r="LHS99" s="17"/>
      <c r="LHT99" s="17"/>
      <c r="LHU99" s="17"/>
      <c r="LHV99" s="17"/>
      <c r="LHW99" s="17"/>
      <c r="LHX99" s="17"/>
      <c r="LHY99" s="17"/>
      <c r="LHZ99" s="17"/>
      <c r="LIA99" s="17"/>
      <c r="LIB99" s="17"/>
      <c r="LIC99" s="17"/>
      <c r="LID99" s="17"/>
      <c r="LIE99" s="17"/>
      <c r="LIF99" s="17"/>
      <c r="LIG99" s="17"/>
      <c r="LIH99" s="17"/>
      <c r="LII99" s="17"/>
      <c r="LIJ99" s="17"/>
      <c r="LIK99" s="17"/>
      <c r="LIL99" s="17"/>
      <c r="LIM99" s="17"/>
      <c r="LIN99" s="17"/>
      <c r="LIO99" s="17"/>
      <c r="LIP99" s="17"/>
      <c r="LIQ99" s="17"/>
      <c r="LIR99" s="17"/>
      <c r="LIS99" s="17"/>
      <c r="LIT99" s="17"/>
      <c r="LIU99" s="17"/>
      <c r="LIV99" s="17"/>
      <c r="LIW99" s="17"/>
      <c r="LIX99" s="17"/>
      <c r="LIY99" s="17"/>
      <c r="LIZ99" s="17"/>
      <c r="LJA99" s="17"/>
      <c r="LJB99" s="17"/>
      <c r="LJC99" s="17"/>
      <c r="LJD99" s="17"/>
      <c r="LJE99" s="17"/>
      <c r="LJF99" s="17"/>
      <c r="LJG99" s="17"/>
      <c r="LJH99" s="17"/>
      <c r="LJI99" s="17"/>
      <c r="LJJ99" s="17"/>
      <c r="LJK99" s="17"/>
      <c r="LJL99" s="17"/>
      <c r="LJM99" s="17"/>
      <c r="LJN99" s="17"/>
      <c r="LJO99" s="17"/>
      <c r="LJP99" s="17"/>
      <c r="LJQ99" s="17"/>
      <c r="LJR99" s="17"/>
      <c r="LJS99" s="17"/>
      <c r="LJT99" s="17"/>
      <c r="LJU99" s="17"/>
      <c r="LJV99" s="17"/>
      <c r="LJW99" s="17"/>
      <c r="LJX99" s="17"/>
      <c r="LJY99" s="17"/>
      <c r="LJZ99" s="17"/>
      <c r="LKA99" s="17"/>
      <c r="LKB99" s="17"/>
      <c r="LKC99" s="17"/>
      <c r="LKD99" s="17"/>
      <c r="LKE99" s="17"/>
      <c r="LKF99" s="17"/>
      <c r="LKG99" s="17"/>
      <c r="LKH99" s="17"/>
      <c r="LKI99" s="17"/>
      <c r="LKJ99" s="17"/>
      <c r="LKK99" s="17"/>
      <c r="LKL99" s="17"/>
      <c r="LKM99" s="17"/>
      <c r="LKN99" s="17"/>
      <c r="LKO99" s="17"/>
      <c r="LKP99" s="17"/>
      <c r="LKQ99" s="17"/>
      <c r="LKR99" s="17"/>
      <c r="LKS99" s="17"/>
      <c r="LKT99" s="17"/>
      <c r="LKU99" s="17"/>
      <c r="LKV99" s="17"/>
      <c r="LKW99" s="17"/>
      <c r="LKX99" s="17"/>
      <c r="LKY99" s="17"/>
      <c r="LKZ99" s="17"/>
      <c r="LLA99" s="17"/>
      <c r="LLB99" s="17"/>
      <c r="LLC99" s="17"/>
      <c r="LLD99" s="17"/>
      <c r="LLE99" s="17"/>
      <c r="LLF99" s="17"/>
      <c r="LLG99" s="17"/>
      <c r="LLH99" s="17"/>
      <c r="LLI99" s="17"/>
      <c r="LLJ99" s="17"/>
      <c r="LLK99" s="17"/>
      <c r="LLL99" s="17"/>
      <c r="LLM99" s="17"/>
      <c r="LLN99" s="17"/>
      <c r="LLO99" s="17"/>
      <c r="LLP99" s="17"/>
      <c r="LLQ99" s="17"/>
      <c r="LLR99" s="17"/>
      <c r="LLS99" s="17"/>
      <c r="LLT99" s="17"/>
      <c r="LLU99" s="17"/>
      <c r="LLV99" s="17"/>
      <c r="LLW99" s="17"/>
      <c r="LLX99" s="17"/>
      <c r="LLY99" s="17"/>
      <c r="LLZ99" s="17"/>
      <c r="LMA99" s="17"/>
      <c r="LMB99" s="17"/>
      <c r="LMC99" s="17"/>
      <c r="LMD99" s="17"/>
      <c r="LME99" s="17"/>
      <c r="LMF99" s="17"/>
      <c r="LMG99" s="17"/>
      <c r="LMH99" s="17"/>
      <c r="LMI99" s="17"/>
      <c r="LMJ99" s="17"/>
      <c r="LMK99" s="17"/>
      <c r="LML99" s="17"/>
      <c r="LMM99" s="17"/>
      <c r="LMN99" s="17"/>
      <c r="LMO99" s="17"/>
      <c r="LMP99" s="17"/>
      <c r="LMQ99" s="17"/>
      <c r="LMR99" s="17"/>
      <c r="LMS99" s="17"/>
      <c r="LMT99" s="17"/>
      <c r="LMU99" s="17"/>
      <c r="LMV99" s="17"/>
      <c r="LMW99" s="17"/>
      <c r="LMX99" s="17"/>
      <c r="LMY99" s="17"/>
      <c r="LMZ99" s="17"/>
      <c r="LNA99" s="17"/>
      <c r="LNB99" s="17"/>
      <c r="LNC99" s="17"/>
      <c r="LND99" s="17"/>
      <c r="LNE99" s="17"/>
      <c r="LNF99" s="17"/>
      <c r="LNG99" s="17"/>
      <c r="LNH99" s="17"/>
      <c r="LNI99" s="17"/>
      <c r="LNJ99" s="17"/>
      <c r="LNK99" s="17"/>
      <c r="LNL99" s="17"/>
      <c r="LNM99" s="17"/>
      <c r="LNN99" s="17"/>
      <c r="LNO99" s="17"/>
      <c r="LNP99" s="17"/>
      <c r="LNQ99" s="17"/>
      <c r="LNR99" s="17"/>
      <c r="LNS99" s="17"/>
      <c r="LNT99" s="17"/>
      <c r="LNU99" s="17"/>
      <c r="LNV99" s="17"/>
      <c r="LNW99" s="17"/>
      <c r="LNX99" s="17"/>
      <c r="LNY99" s="17"/>
      <c r="LNZ99" s="17"/>
      <c r="LOA99" s="17"/>
      <c r="LOB99" s="17"/>
      <c r="LOC99" s="17"/>
      <c r="LOD99" s="17"/>
      <c r="LOE99" s="17"/>
      <c r="LOF99" s="17"/>
      <c r="LOG99" s="17"/>
      <c r="LOH99" s="17"/>
      <c r="LOI99" s="17"/>
      <c r="LOJ99" s="17"/>
      <c r="LOK99" s="17"/>
      <c r="LOL99" s="17"/>
      <c r="LOM99" s="17"/>
      <c r="LON99" s="17"/>
      <c r="LOO99" s="17"/>
      <c r="LOP99" s="17"/>
      <c r="LOQ99" s="17"/>
      <c r="LOR99" s="17"/>
      <c r="LOS99" s="17"/>
      <c r="LOT99" s="17"/>
      <c r="LOU99" s="17"/>
      <c r="LOV99" s="17"/>
      <c r="LOW99" s="17"/>
      <c r="LOX99" s="17"/>
      <c r="LOY99" s="17"/>
      <c r="LOZ99" s="17"/>
      <c r="LPA99" s="17"/>
      <c r="LPB99" s="17"/>
      <c r="LPC99" s="17"/>
      <c r="LPD99" s="17"/>
      <c r="LPE99" s="17"/>
      <c r="LPF99" s="17"/>
      <c r="LPG99" s="17"/>
      <c r="LPH99" s="17"/>
      <c r="LPI99" s="17"/>
      <c r="LPJ99" s="17"/>
      <c r="LPK99" s="17"/>
      <c r="LPL99" s="17"/>
      <c r="LPM99" s="17"/>
      <c r="LPN99" s="17"/>
      <c r="LPO99" s="17"/>
      <c r="LPP99" s="17"/>
      <c r="LPQ99" s="17"/>
      <c r="LPR99" s="17"/>
      <c r="LPS99" s="17"/>
      <c r="LPT99" s="17"/>
      <c r="LPU99" s="17"/>
      <c r="LPV99" s="17"/>
      <c r="LPW99" s="17"/>
      <c r="LPX99" s="17"/>
      <c r="LPY99" s="17"/>
      <c r="LPZ99" s="17"/>
      <c r="LQA99" s="17"/>
      <c r="LQB99" s="17"/>
      <c r="LQC99" s="17"/>
      <c r="LQD99" s="17"/>
      <c r="LQE99" s="17"/>
      <c r="LQF99" s="17"/>
      <c r="LQG99" s="17"/>
      <c r="LQH99" s="17"/>
      <c r="LQI99" s="17"/>
      <c r="LQJ99" s="17"/>
      <c r="LQK99" s="17"/>
      <c r="LQL99" s="17"/>
      <c r="LQM99" s="17"/>
      <c r="LQN99" s="17"/>
      <c r="LQO99" s="17"/>
      <c r="LQP99" s="17"/>
      <c r="LQQ99" s="17"/>
      <c r="LQR99" s="17"/>
      <c r="LQS99" s="17"/>
      <c r="LQT99" s="17"/>
      <c r="LQU99" s="17"/>
      <c r="LQV99" s="17"/>
      <c r="LQW99" s="17"/>
      <c r="LQX99" s="17"/>
      <c r="LQY99" s="17"/>
      <c r="LQZ99" s="17"/>
      <c r="LRA99" s="17"/>
      <c r="LRB99" s="17"/>
      <c r="LRC99" s="17"/>
      <c r="LRD99" s="17"/>
      <c r="LRE99" s="17"/>
      <c r="LRF99" s="17"/>
      <c r="LRG99" s="17"/>
      <c r="LRH99" s="17"/>
      <c r="LRI99" s="17"/>
      <c r="LRJ99" s="17"/>
      <c r="LRK99" s="17"/>
      <c r="LRL99" s="17"/>
      <c r="LRM99" s="17"/>
      <c r="LRN99" s="17"/>
      <c r="LRO99" s="17"/>
      <c r="LRP99" s="17"/>
      <c r="LRQ99" s="17"/>
      <c r="LRR99" s="17"/>
      <c r="LRS99" s="17"/>
      <c r="LRT99" s="17"/>
      <c r="LRU99" s="17"/>
      <c r="LRV99" s="17"/>
      <c r="LRW99" s="17"/>
      <c r="LRX99" s="17"/>
      <c r="LRY99" s="17"/>
      <c r="LRZ99" s="17"/>
      <c r="LSA99" s="17"/>
      <c r="LSB99" s="17"/>
      <c r="LSC99" s="17"/>
      <c r="LSD99" s="17"/>
      <c r="LSE99" s="17"/>
      <c r="LSF99" s="17"/>
      <c r="LSG99" s="17"/>
      <c r="LSH99" s="17"/>
      <c r="LSI99" s="17"/>
      <c r="LSJ99" s="17"/>
      <c r="LSK99" s="17"/>
      <c r="LSL99" s="17"/>
      <c r="LSM99" s="17"/>
      <c r="LSN99" s="17"/>
      <c r="LSO99" s="17"/>
      <c r="LSP99" s="17"/>
      <c r="LSQ99" s="17"/>
      <c r="LSR99" s="17"/>
      <c r="LSS99" s="17"/>
      <c r="LST99" s="17"/>
      <c r="LSU99" s="17"/>
      <c r="LSV99" s="17"/>
      <c r="LSW99" s="17"/>
      <c r="LSX99" s="17"/>
      <c r="LSY99" s="17"/>
      <c r="LSZ99" s="17"/>
      <c r="LTA99" s="17"/>
      <c r="LTB99" s="17"/>
      <c r="LTC99" s="17"/>
      <c r="LTD99" s="17"/>
      <c r="LTE99" s="17"/>
      <c r="LTF99" s="17"/>
      <c r="LTG99" s="17"/>
      <c r="LTH99" s="17"/>
      <c r="LTI99" s="17"/>
      <c r="LTJ99" s="17"/>
      <c r="LTK99" s="17"/>
      <c r="LTL99" s="17"/>
      <c r="LTM99" s="17"/>
      <c r="LTN99" s="17"/>
      <c r="LTO99" s="17"/>
      <c r="LTP99" s="17"/>
      <c r="LTQ99" s="17"/>
      <c r="LTR99" s="17"/>
      <c r="LTS99" s="17"/>
      <c r="LTT99" s="17"/>
      <c r="LTU99" s="17"/>
      <c r="LTV99" s="17"/>
      <c r="LTW99" s="17"/>
      <c r="LTX99" s="17"/>
      <c r="LTY99" s="17"/>
      <c r="LTZ99" s="17"/>
      <c r="LUA99" s="17"/>
      <c r="LUB99" s="17"/>
      <c r="LUC99" s="17"/>
      <c r="LUD99" s="17"/>
      <c r="LUE99" s="17"/>
      <c r="LUF99" s="17"/>
      <c r="LUG99" s="17"/>
      <c r="LUH99" s="17"/>
      <c r="LUI99" s="17"/>
      <c r="LUJ99" s="17"/>
      <c r="LUK99" s="17"/>
      <c r="LUL99" s="17"/>
      <c r="LUM99" s="17"/>
      <c r="LUN99" s="17"/>
      <c r="LUO99" s="17"/>
      <c r="LUP99" s="17"/>
      <c r="LUQ99" s="17"/>
      <c r="LUR99" s="17"/>
      <c r="LUS99" s="17"/>
      <c r="LUT99" s="17"/>
      <c r="LUU99" s="17"/>
      <c r="LUV99" s="17"/>
      <c r="LUW99" s="17"/>
      <c r="LUX99" s="17"/>
      <c r="LUY99" s="17"/>
      <c r="LUZ99" s="17"/>
      <c r="LVA99" s="17"/>
      <c r="LVB99" s="17"/>
      <c r="LVC99" s="17"/>
      <c r="LVD99" s="17"/>
      <c r="LVE99" s="17"/>
      <c r="LVF99" s="17"/>
      <c r="LVG99" s="17"/>
      <c r="LVH99" s="17"/>
      <c r="LVI99" s="17"/>
      <c r="LVJ99" s="17"/>
      <c r="LVK99" s="17"/>
      <c r="LVL99" s="17"/>
      <c r="LVM99" s="17"/>
      <c r="LVN99" s="17"/>
      <c r="LVO99" s="17"/>
      <c r="LVP99" s="17"/>
      <c r="LVQ99" s="17"/>
      <c r="LVR99" s="17"/>
      <c r="LVS99" s="17"/>
      <c r="LVT99" s="17"/>
      <c r="LVU99" s="17"/>
      <c r="LVV99" s="17"/>
      <c r="LVW99" s="17"/>
      <c r="LVX99" s="17"/>
      <c r="LVY99" s="17"/>
      <c r="LVZ99" s="17"/>
      <c r="LWA99" s="17"/>
      <c r="LWB99" s="17"/>
      <c r="LWC99" s="17"/>
      <c r="LWD99" s="17"/>
      <c r="LWE99" s="17"/>
      <c r="LWF99" s="17"/>
      <c r="LWG99" s="17"/>
      <c r="LWH99" s="17"/>
      <c r="LWI99" s="17"/>
      <c r="LWJ99" s="17"/>
      <c r="LWK99" s="17"/>
      <c r="LWL99" s="17"/>
      <c r="LWM99" s="17"/>
      <c r="LWN99" s="17"/>
      <c r="LWO99" s="17"/>
      <c r="LWP99" s="17"/>
      <c r="LWQ99" s="17"/>
      <c r="LWR99" s="17"/>
      <c r="LWS99" s="17"/>
      <c r="LWT99" s="17"/>
      <c r="LWU99" s="17"/>
      <c r="LWV99" s="17"/>
      <c r="LWW99" s="17"/>
      <c r="LWX99" s="17"/>
      <c r="LWY99" s="17"/>
      <c r="LWZ99" s="17"/>
      <c r="LXA99" s="17"/>
      <c r="LXB99" s="17"/>
      <c r="LXC99" s="17"/>
      <c r="LXD99" s="17"/>
      <c r="LXE99" s="17"/>
      <c r="LXF99" s="17"/>
      <c r="LXG99" s="17"/>
      <c r="LXH99" s="17"/>
      <c r="LXI99" s="17"/>
      <c r="LXJ99" s="17"/>
      <c r="LXK99" s="17"/>
      <c r="LXL99" s="17"/>
      <c r="LXM99" s="17"/>
      <c r="LXN99" s="17"/>
      <c r="LXO99" s="17"/>
      <c r="LXP99" s="17"/>
      <c r="LXQ99" s="17"/>
      <c r="LXR99" s="17"/>
      <c r="LXS99" s="17"/>
      <c r="LXT99" s="17"/>
      <c r="LXU99" s="17"/>
      <c r="LXV99" s="17"/>
      <c r="LXW99" s="17"/>
      <c r="LXX99" s="17"/>
      <c r="LXY99" s="17"/>
      <c r="LXZ99" s="17"/>
      <c r="LYA99" s="17"/>
      <c r="LYB99" s="17"/>
      <c r="LYC99" s="17"/>
      <c r="LYD99" s="17"/>
      <c r="LYE99" s="17"/>
      <c r="LYF99" s="17"/>
      <c r="LYG99" s="17"/>
      <c r="LYH99" s="17"/>
      <c r="LYI99" s="17"/>
      <c r="LYJ99" s="17"/>
      <c r="LYK99" s="17"/>
      <c r="LYL99" s="17"/>
      <c r="LYM99" s="17"/>
      <c r="LYN99" s="17"/>
      <c r="LYO99" s="17"/>
      <c r="LYP99" s="17"/>
      <c r="LYQ99" s="17"/>
      <c r="LYR99" s="17"/>
      <c r="LYS99" s="17"/>
      <c r="LYT99" s="17"/>
      <c r="LYU99" s="17"/>
      <c r="LYV99" s="17"/>
      <c r="LYW99" s="17"/>
      <c r="LYX99" s="17"/>
      <c r="LYY99" s="17"/>
      <c r="LYZ99" s="17"/>
      <c r="LZA99" s="17"/>
      <c r="LZB99" s="17"/>
      <c r="LZC99" s="17"/>
      <c r="LZD99" s="17"/>
      <c r="LZE99" s="17"/>
      <c r="LZF99" s="17"/>
      <c r="LZG99" s="17"/>
      <c r="LZH99" s="17"/>
      <c r="LZI99" s="17"/>
      <c r="LZJ99" s="17"/>
      <c r="LZK99" s="17"/>
      <c r="LZL99" s="17"/>
      <c r="LZM99" s="17"/>
      <c r="LZN99" s="17"/>
      <c r="LZO99" s="17"/>
      <c r="LZP99" s="17"/>
      <c r="LZQ99" s="17"/>
      <c r="LZR99" s="17"/>
      <c r="LZS99" s="17"/>
      <c r="LZT99" s="17"/>
      <c r="LZU99" s="17"/>
      <c r="LZV99" s="17"/>
      <c r="LZW99" s="17"/>
      <c r="LZX99" s="17"/>
      <c r="LZY99" s="17"/>
      <c r="LZZ99" s="17"/>
      <c r="MAA99" s="17"/>
      <c r="MAB99" s="17"/>
      <c r="MAC99" s="17"/>
      <c r="MAD99" s="17"/>
      <c r="MAE99" s="17"/>
      <c r="MAF99" s="17"/>
      <c r="MAG99" s="17"/>
      <c r="MAH99" s="17"/>
      <c r="MAI99" s="17"/>
      <c r="MAJ99" s="17"/>
      <c r="MAK99" s="17"/>
      <c r="MAL99" s="17"/>
      <c r="MAM99" s="17"/>
      <c r="MAN99" s="17"/>
      <c r="MAO99" s="17"/>
      <c r="MAP99" s="17"/>
      <c r="MAQ99" s="17"/>
      <c r="MAR99" s="17"/>
      <c r="MAS99" s="17"/>
      <c r="MAT99" s="17"/>
      <c r="MAU99" s="17"/>
      <c r="MAV99" s="17"/>
      <c r="MAW99" s="17"/>
      <c r="MAX99" s="17"/>
      <c r="MAY99" s="17"/>
      <c r="MAZ99" s="17"/>
      <c r="MBA99" s="17"/>
      <c r="MBB99" s="17"/>
      <c r="MBC99" s="17"/>
      <c r="MBD99" s="17"/>
      <c r="MBE99" s="17"/>
      <c r="MBF99" s="17"/>
      <c r="MBG99" s="17"/>
      <c r="MBH99" s="17"/>
      <c r="MBI99" s="17"/>
      <c r="MBJ99" s="17"/>
      <c r="MBK99" s="17"/>
      <c r="MBL99" s="17"/>
      <c r="MBM99" s="17"/>
      <c r="MBN99" s="17"/>
      <c r="MBO99" s="17"/>
      <c r="MBP99" s="17"/>
      <c r="MBQ99" s="17"/>
      <c r="MBR99" s="17"/>
      <c r="MBS99" s="17"/>
      <c r="MBT99" s="17"/>
      <c r="MBU99" s="17"/>
      <c r="MBV99" s="17"/>
      <c r="MBW99" s="17"/>
      <c r="MBX99" s="17"/>
      <c r="MBY99" s="17"/>
      <c r="MBZ99" s="17"/>
      <c r="MCA99" s="17"/>
      <c r="MCB99" s="17"/>
      <c r="MCC99" s="17"/>
      <c r="MCD99" s="17"/>
      <c r="MCE99" s="17"/>
      <c r="MCF99" s="17"/>
      <c r="MCG99" s="17"/>
      <c r="MCH99" s="17"/>
      <c r="MCI99" s="17"/>
      <c r="MCJ99" s="17"/>
      <c r="MCK99" s="17"/>
      <c r="MCL99" s="17"/>
      <c r="MCM99" s="17"/>
      <c r="MCN99" s="17"/>
      <c r="MCO99" s="17"/>
      <c r="MCP99" s="17"/>
      <c r="MCQ99" s="17"/>
      <c r="MCR99" s="17"/>
      <c r="MCS99" s="17"/>
      <c r="MCT99" s="17"/>
      <c r="MCU99" s="17"/>
      <c r="MCV99" s="17"/>
      <c r="MCW99" s="17"/>
      <c r="MCX99" s="17"/>
      <c r="MCY99" s="17"/>
      <c r="MCZ99" s="17"/>
      <c r="MDA99" s="17"/>
      <c r="MDB99" s="17"/>
      <c r="MDC99" s="17"/>
      <c r="MDD99" s="17"/>
      <c r="MDE99" s="17"/>
      <c r="MDF99" s="17"/>
      <c r="MDG99" s="17"/>
      <c r="MDH99" s="17"/>
      <c r="MDI99" s="17"/>
      <c r="MDJ99" s="17"/>
      <c r="MDK99" s="17"/>
      <c r="MDL99" s="17"/>
      <c r="MDM99" s="17"/>
      <c r="MDN99" s="17"/>
      <c r="MDO99" s="17"/>
      <c r="MDP99" s="17"/>
      <c r="MDQ99" s="17"/>
      <c r="MDR99" s="17"/>
      <c r="MDS99" s="17"/>
      <c r="MDT99" s="17"/>
      <c r="MDU99" s="17"/>
      <c r="MDV99" s="17"/>
      <c r="MDW99" s="17"/>
      <c r="MDX99" s="17"/>
      <c r="MDY99" s="17"/>
      <c r="MDZ99" s="17"/>
      <c r="MEA99" s="17"/>
      <c r="MEB99" s="17"/>
      <c r="MEC99" s="17"/>
      <c r="MED99" s="17"/>
      <c r="MEE99" s="17"/>
      <c r="MEF99" s="17"/>
      <c r="MEG99" s="17"/>
      <c r="MEH99" s="17"/>
      <c r="MEI99" s="17"/>
      <c r="MEJ99" s="17"/>
      <c r="MEK99" s="17"/>
      <c r="MEL99" s="17"/>
      <c r="MEM99" s="17"/>
      <c r="MEN99" s="17"/>
      <c r="MEO99" s="17"/>
      <c r="MEP99" s="17"/>
      <c r="MEQ99" s="17"/>
      <c r="MER99" s="17"/>
      <c r="MES99" s="17"/>
      <c r="MET99" s="17"/>
      <c r="MEU99" s="17"/>
      <c r="MEV99" s="17"/>
      <c r="MEW99" s="17"/>
      <c r="MEX99" s="17"/>
      <c r="MEY99" s="17"/>
      <c r="MEZ99" s="17"/>
      <c r="MFA99" s="17"/>
      <c r="MFB99" s="17"/>
      <c r="MFC99" s="17"/>
      <c r="MFD99" s="17"/>
      <c r="MFE99" s="17"/>
      <c r="MFF99" s="17"/>
      <c r="MFG99" s="17"/>
      <c r="MFH99" s="17"/>
      <c r="MFI99" s="17"/>
      <c r="MFJ99" s="17"/>
      <c r="MFK99" s="17"/>
      <c r="MFL99" s="17"/>
      <c r="MFM99" s="17"/>
      <c r="MFN99" s="17"/>
      <c r="MFO99" s="17"/>
      <c r="MFP99" s="17"/>
      <c r="MFQ99" s="17"/>
      <c r="MFR99" s="17"/>
      <c r="MFS99" s="17"/>
      <c r="MFT99" s="17"/>
      <c r="MFU99" s="17"/>
      <c r="MFV99" s="17"/>
      <c r="MFW99" s="17"/>
      <c r="MFX99" s="17"/>
      <c r="MFY99" s="17"/>
      <c r="MFZ99" s="17"/>
      <c r="MGA99" s="17"/>
      <c r="MGB99" s="17"/>
      <c r="MGC99" s="17"/>
      <c r="MGD99" s="17"/>
      <c r="MGE99" s="17"/>
      <c r="MGF99" s="17"/>
      <c r="MGG99" s="17"/>
      <c r="MGH99" s="17"/>
      <c r="MGI99" s="17"/>
      <c r="MGJ99" s="17"/>
      <c r="MGK99" s="17"/>
      <c r="MGL99" s="17"/>
      <c r="MGM99" s="17"/>
      <c r="MGN99" s="17"/>
      <c r="MGO99" s="17"/>
      <c r="MGP99" s="17"/>
      <c r="MGQ99" s="17"/>
      <c r="MGR99" s="17"/>
      <c r="MGS99" s="17"/>
      <c r="MGT99" s="17"/>
      <c r="MGU99" s="17"/>
      <c r="MGV99" s="17"/>
      <c r="MGW99" s="17"/>
      <c r="MGX99" s="17"/>
      <c r="MGY99" s="17"/>
      <c r="MGZ99" s="17"/>
      <c r="MHA99" s="17"/>
      <c r="MHB99" s="17"/>
      <c r="MHC99" s="17"/>
      <c r="MHD99" s="17"/>
      <c r="MHE99" s="17"/>
      <c r="MHF99" s="17"/>
      <c r="MHG99" s="17"/>
      <c r="MHH99" s="17"/>
      <c r="MHI99" s="17"/>
      <c r="MHJ99" s="17"/>
      <c r="MHK99" s="17"/>
      <c r="MHL99" s="17"/>
      <c r="MHM99" s="17"/>
      <c r="MHN99" s="17"/>
      <c r="MHO99" s="17"/>
      <c r="MHP99" s="17"/>
      <c r="MHQ99" s="17"/>
      <c r="MHR99" s="17"/>
      <c r="MHS99" s="17"/>
      <c r="MHT99" s="17"/>
      <c r="MHU99" s="17"/>
      <c r="MHV99" s="17"/>
      <c r="MHW99" s="17"/>
      <c r="MHX99" s="17"/>
      <c r="MHY99" s="17"/>
      <c r="MHZ99" s="17"/>
      <c r="MIA99" s="17"/>
      <c r="MIB99" s="17"/>
      <c r="MIC99" s="17"/>
      <c r="MID99" s="17"/>
      <c r="MIE99" s="17"/>
      <c r="MIF99" s="17"/>
      <c r="MIG99" s="17"/>
      <c r="MIH99" s="17"/>
      <c r="MII99" s="17"/>
      <c r="MIJ99" s="17"/>
      <c r="MIK99" s="17"/>
      <c r="MIL99" s="17"/>
      <c r="MIM99" s="17"/>
      <c r="MIN99" s="17"/>
      <c r="MIO99" s="17"/>
      <c r="MIP99" s="17"/>
      <c r="MIQ99" s="17"/>
      <c r="MIR99" s="17"/>
      <c r="MIS99" s="17"/>
      <c r="MIT99" s="17"/>
      <c r="MIU99" s="17"/>
      <c r="MIV99" s="17"/>
      <c r="MIW99" s="17"/>
      <c r="MIX99" s="17"/>
      <c r="MIY99" s="17"/>
      <c r="MIZ99" s="17"/>
      <c r="MJA99" s="17"/>
      <c r="MJB99" s="17"/>
      <c r="MJC99" s="17"/>
      <c r="MJD99" s="17"/>
      <c r="MJE99" s="17"/>
      <c r="MJF99" s="17"/>
      <c r="MJG99" s="17"/>
      <c r="MJH99" s="17"/>
      <c r="MJI99" s="17"/>
      <c r="MJJ99" s="17"/>
      <c r="MJK99" s="17"/>
      <c r="MJL99" s="17"/>
      <c r="MJM99" s="17"/>
      <c r="MJN99" s="17"/>
      <c r="MJO99" s="17"/>
      <c r="MJP99" s="17"/>
      <c r="MJQ99" s="17"/>
      <c r="MJR99" s="17"/>
      <c r="MJS99" s="17"/>
      <c r="MJT99" s="17"/>
      <c r="MJU99" s="17"/>
      <c r="MJV99" s="17"/>
      <c r="MJW99" s="17"/>
      <c r="MJX99" s="17"/>
      <c r="MJY99" s="17"/>
      <c r="MJZ99" s="17"/>
      <c r="MKA99" s="17"/>
      <c r="MKB99" s="17"/>
      <c r="MKC99" s="17"/>
      <c r="MKD99" s="17"/>
      <c r="MKE99" s="17"/>
      <c r="MKF99" s="17"/>
      <c r="MKG99" s="17"/>
      <c r="MKH99" s="17"/>
      <c r="MKI99" s="17"/>
      <c r="MKJ99" s="17"/>
      <c r="MKK99" s="17"/>
      <c r="MKL99" s="17"/>
      <c r="MKM99" s="17"/>
      <c r="MKN99" s="17"/>
      <c r="MKO99" s="17"/>
      <c r="MKP99" s="17"/>
      <c r="MKQ99" s="17"/>
      <c r="MKR99" s="17"/>
      <c r="MKS99" s="17"/>
      <c r="MKT99" s="17"/>
      <c r="MKU99" s="17"/>
      <c r="MKV99" s="17"/>
      <c r="MKW99" s="17"/>
      <c r="MKX99" s="17"/>
      <c r="MKY99" s="17"/>
      <c r="MKZ99" s="17"/>
      <c r="MLA99" s="17"/>
      <c r="MLB99" s="17"/>
      <c r="MLC99" s="17"/>
      <c r="MLD99" s="17"/>
      <c r="MLE99" s="17"/>
      <c r="MLF99" s="17"/>
      <c r="MLG99" s="17"/>
      <c r="MLH99" s="17"/>
      <c r="MLI99" s="17"/>
      <c r="MLJ99" s="17"/>
      <c r="MLK99" s="17"/>
      <c r="MLL99" s="17"/>
      <c r="MLM99" s="17"/>
      <c r="MLN99" s="17"/>
      <c r="MLO99" s="17"/>
      <c r="MLP99" s="17"/>
      <c r="MLQ99" s="17"/>
      <c r="MLR99" s="17"/>
      <c r="MLS99" s="17"/>
      <c r="MLT99" s="17"/>
      <c r="MLU99" s="17"/>
      <c r="MLV99" s="17"/>
      <c r="MLW99" s="17"/>
      <c r="MLX99" s="17"/>
      <c r="MLY99" s="17"/>
      <c r="MLZ99" s="17"/>
      <c r="MMA99" s="17"/>
      <c r="MMB99" s="17"/>
      <c r="MMC99" s="17"/>
      <c r="MMD99" s="17"/>
      <c r="MME99" s="17"/>
      <c r="MMF99" s="17"/>
      <c r="MMG99" s="17"/>
      <c r="MMH99" s="17"/>
      <c r="MMI99" s="17"/>
      <c r="MMJ99" s="17"/>
      <c r="MMK99" s="17"/>
      <c r="MML99" s="17"/>
      <c r="MMM99" s="17"/>
      <c r="MMN99" s="17"/>
      <c r="MMO99" s="17"/>
      <c r="MMP99" s="17"/>
      <c r="MMQ99" s="17"/>
      <c r="MMR99" s="17"/>
      <c r="MMS99" s="17"/>
      <c r="MMT99" s="17"/>
      <c r="MMU99" s="17"/>
      <c r="MMV99" s="17"/>
      <c r="MMW99" s="17"/>
      <c r="MMX99" s="17"/>
      <c r="MMY99" s="17"/>
      <c r="MMZ99" s="17"/>
      <c r="MNA99" s="17"/>
      <c r="MNB99" s="17"/>
      <c r="MNC99" s="17"/>
      <c r="MND99" s="17"/>
      <c r="MNE99" s="17"/>
      <c r="MNF99" s="17"/>
      <c r="MNG99" s="17"/>
      <c r="MNH99" s="17"/>
      <c r="MNI99" s="17"/>
      <c r="MNJ99" s="17"/>
      <c r="MNK99" s="17"/>
      <c r="MNL99" s="17"/>
      <c r="MNM99" s="17"/>
      <c r="MNN99" s="17"/>
      <c r="MNO99" s="17"/>
      <c r="MNP99" s="17"/>
      <c r="MNQ99" s="17"/>
      <c r="MNR99" s="17"/>
      <c r="MNS99" s="17"/>
      <c r="MNT99" s="17"/>
      <c r="MNU99" s="17"/>
      <c r="MNV99" s="17"/>
      <c r="MNW99" s="17"/>
      <c r="MNX99" s="17"/>
      <c r="MNY99" s="17"/>
      <c r="MNZ99" s="17"/>
      <c r="MOA99" s="17"/>
      <c r="MOB99" s="17"/>
      <c r="MOC99" s="17"/>
      <c r="MOD99" s="17"/>
      <c r="MOE99" s="17"/>
      <c r="MOF99" s="17"/>
      <c r="MOG99" s="17"/>
      <c r="MOH99" s="17"/>
      <c r="MOI99" s="17"/>
      <c r="MOJ99" s="17"/>
      <c r="MOK99" s="17"/>
      <c r="MOL99" s="17"/>
      <c r="MOM99" s="17"/>
      <c r="MON99" s="17"/>
      <c r="MOO99" s="17"/>
      <c r="MOP99" s="17"/>
      <c r="MOQ99" s="17"/>
      <c r="MOR99" s="17"/>
      <c r="MOS99" s="17"/>
      <c r="MOT99" s="17"/>
      <c r="MOU99" s="17"/>
      <c r="MOV99" s="17"/>
      <c r="MOW99" s="17"/>
      <c r="MOX99" s="17"/>
      <c r="MOY99" s="17"/>
      <c r="MOZ99" s="17"/>
      <c r="MPA99" s="17"/>
      <c r="MPB99" s="17"/>
      <c r="MPC99" s="17"/>
      <c r="MPD99" s="17"/>
      <c r="MPE99" s="17"/>
      <c r="MPF99" s="17"/>
      <c r="MPG99" s="17"/>
      <c r="MPH99" s="17"/>
      <c r="MPI99" s="17"/>
      <c r="MPJ99" s="17"/>
      <c r="MPK99" s="17"/>
      <c r="MPL99" s="17"/>
      <c r="MPM99" s="17"/>
      <c r="MPN99" s="17"/>
      <c r="MPO99" s="17"/>
      <c r="MPP99" s="17"/>
      <c r="MPQ99" s="17"/>
      <c r="MPR99" s="17"/>
      <c r="MPS99" s="17"/>
      <c r="MPT99" s="17"/>
      <c r="MPU99" s="17"/>
      <c r="MPV99" s="17"/>
      <c r="MPW99" s="17"/>
      <c r="MPX99" s="17"/>
      <c r="MPY99" s="17"/>
      <c r="MPZ99" s="17"/>
      <c r="MQA99" s="17"/>
      <c r="MQB99" s="17"/>
      <c r="MQC99" s="17"/>
      <c r="MQD99" s="17"/>
      <c r="MQE99" s="17"/>
      <c r="MQF99" s="17"/>
      <c r="MQG99" s="17"/>
      <c r="MQH99" s="17"/>
      <c r="MQI99" s="17"/>
      <c r="MQJ99" s="17"/>
      <c r="MQK99" s="17"/>
      <c r="MQL99" s="17"/>
      <c r="MQM99" s="17"/>
      <c r="MQN99" s="17"/>
      <c r="MQO99" s="17"/>
      <c r="MQP99" s="17"/>
      <c r="MQQ99" s="17"/>
      <c r="MQR99" s="17"/>
      <c r="MQS99" s="17"/>
      <c r="MQT99" s="17"/>
      <c r="MQU99" s="17"/>
      <c r="MQV99" s="17"/>
      <c r="MQW99" s="17"/>
      <c r="MQX99" s="17"/>
      <c r="MQY99" s="17"/>
      <c r="MQZ99" s="17"/>
      <c r="MRA99" s="17"/>
      <c r="MRB99" s="17"/>
      <c r="MRC99" s="17"/>
      <c r="MRD99" s="17"/>
      <c r="MRE99" s="17"/>
      <c r="MRF99" s="17"/>
      <c r="MRG99" s="17"/>
      <c r="MRH99" s="17"/>
      <c r="MRI99" s="17"/>
      <c r="MRJ99" s="17"/>
      <c r="MRK99" s="17"/>
      <c r="MRL99" s="17"/>
      <c r="MRM99" s="17"/>
      <c r="MRN99" s="17"/>
      <c r="MRO99" s="17"/>
      <c r="MRP99" s="17"/>
      <c r="MRQ99" s="17"/>
      <c r="MRR99" s="17"/>
      <c r="MRS99" s="17"/>
      <c r="MRT99" s="17"/>
      <c r="MRU99" s="17"/>
      <c r="MRV99" s="17"/>
      <c r="MRW99" s="17"/>
      <c r="MRX99" s="17"/>
      <c r="MRY99" s="17"/>
      <c r="MRZ99" s="17"/>
      <c r="MSA99" s="17"/>
      <c r="MSB99" s="17"/>
      <c r="MSC99" s="17"/>
      <c r="MSD99" s="17"/>
      <c r="MSE99" s="17"/>
      <c r="MSF99" s="17"/>
      <c r="MSG99" s="17"/>
      <c r="MSH99" s="17"/>
      <c r="MSI99" s="17"/>
      <c r="MSJ99" s="17"/>
      <c r="MSK99" s="17"/>
      <c r="MSL99" s="17"/>
      <c r="MSM99" s="17"/>
      <c r="MSN99" s="17"/>
      <c r="MSO99" s="17"/>
      <c r="MSP99" s="17"/>
      <c r="MSQ99" s="17"/>
      <c r="MSR99" s="17"/>
      <c r="MSS99" s="17"/>
      <c r="MST99" s="17"/>
      <c r="MSU99" s="17"/>
      <c r="MSV99" s="17"/>
      <c r="MSW99" s="17"/>
      <c r="MSX99" s="17"/>
      <c r="MSY99" s="17"/>
      <c r="MSZ99" s="17"/>
      <c r="MTA99" s="17"/>
      <c r="MTB99" s="17"/>
      <c r="MTC99" s="17"/>
      <c r="MTD99" s="17"/>
      <c r="MTE99" s="17"/>
      <c r="MTF99" s="17"/>
      <c r="MTG99" s="17"/>
      <c r="MTH99" s="17"/>
      <c r="MTI99" s="17"/>
      <c r="MTJ99" s="17"/>
      <c r="MTK99" s="17"/>
      <c r="MTL99" s="17"/>
      <c r="MTM99" s="17"/>
      <c r="MTN99" s="17"/>
      <c r="MTO99" s="17"/>
      <c r="MTP99" s="17"/>
      <c r="MTQ99" s="17"/>
      <c r="MTR99" s="17"/>
      <c r="MTS99" s="17"/>
      <c r="MTT99" s="17"/>
      <c r="MTU99" s="17"/>
      <c r="MTV99" s="17"/>
      <c r="MTW99" s="17"/>
      <c r="MTX99" s="17"/>
      <c r="MTY99" s="17"/>
      <c r="MTZ99" s="17"/>
      <c r="MUA99" s="17"/>
      <c r="MUB99" s="17"/>
      <c r="MUC99" s="17"/>
      <c r="MUD99" s="17"/>
      <c r="MUE99" s="17"/>
      <c r="MUF99" s="17"/>
      <c r="MUG99" s="17"/>
      <c r="MUH99" s="17"/>
      <c r="MUI99" s="17"/>
      <c r="MUJ99" s="17"/>
      <c r="MUK99" s="17"/>
      <c r="MUL99" s="17"/>
      <c r="MUM99" s="17"/>
      <c r="MUN99" s="17"/>
      <c r="MUO99" s="17"/>
      <c r="MUP99" s="17"/>
      <c r="MUQ99" s="17"/>
      <c r="MUR99" s="17"/>
      <c r="MUS99" s="17"/>
      <c r="MUT99" s="17"/>
      <c r="MUU99" s="17"/>
      <c r="MUV99" s="17"/>
      <c r="MUW99" s="17"/>
      <c r="MUX99" s="17"/>
      <c r="MUY99" s="17"/>
      <c r="MUZ99" s="17"/>
      <c r="MVA99" s="17"/>
      <c r="MVB99" s="17"/>
      <c r="MVC99" s="17"/>
      <c r="MVD99" s="17"/>
      <c r="MVE99" s="17"/>
      <c r="MVF99" s="17"/>
      <c r="MVG99" s="17"/>
      <c r="MVH99" s="17"/>
      <c r="MVI99" s="17"/>
      <c r="MVJ99" s="17"/>
      <c r="MVK99" s="17"/>
      <c r="MVL99" s="17"/>
      <c r="MVM99" s="17"/>
      <c r="MVN99" s="17"/>
      <c r="MVO99" s="17"/>
      <c r="MVP99" s="17"/>
      <c r="MVQ99" s="17"/>
      <c r="MVR99" s="17"/>
      <c r="MVS99" s="17"/>
      <c r="MVT99" s="17"/>
      <c r="MVU99" s="17"/>
      <c r="MVV99" s="17"/>
      <c r="MVW99" s="17"/>
      <c r="MVX99" s="17"/>
      <c r="MVY99" s="17"/>
      <c r="MVZ99" s="17"/>
      <c r="MWA99" s="17"/>
      <c r="MWB99" s="17"/>
      <c r="MWC99" s="17"/>
      <c r="MWD99" s="17"/>
      <c r="MWE99" s="17"/>
      <c r="MWF99" s="17"/>
      <c r="MWG99" s="17"/>
      <c r="MWH99" s="17"/>
      <c r="MWI99" s="17"/>
      <c r="MWJ99" s="17"/>
      <c r="MWK99" s="17"/>
      <c r="MWL99" s="17"/>
      <c r="MWM99" s="17"/>
      <c r="MWN99" s="17"/>
      <c r="MWO99" s="17"/>
      <c r="MWP99" s="17"/>
      <c r="MWQ99" s="17"/>
      <c r="MWR99" s="17"/>
      <c r="MWS99" s="17"/>
      <c r="MWT99" s="17"/>
      <c r="MWU99" s="17"/>
      <c r="MWV99" s="17"/>
      <c r="MWW99" s="17"/>
      <c r="MWX99" s="17"/>
      <c r="MWY99" s="17"/>
      <c r="MWZ99" s="17"/>
      <c r="MXA99" s="17"/>
      <c r="MXB99" s="17"/>
      <c r="MXC99" s="17"/>
      <c r="MXD99" s="17"/>
      <c r="MXE99" s="17"/>
      <c r="MXF99" s="17"/>
      <c r="MXG99" s="17"/>
      <c r="MXH99" s="17"/>
      <c r="MXI99" s="17"/>
      <c r="MXJ99" s="17"/>
      <c r="MXK99" s="17"/>
      <c r="MXL99" s="17"/>
      <c r="MXM99" s="17"/>
      <c r="MXN99" s="17"/>
      <c r="MXO99" s="17"/>
      <c r="MXP99" s="17"/>
      <c r="MXQ99" s="17"/>
      <c r="MXR99" s="17"/>
      <c r="MXS99" s="17"/>
      <c r="MXT99" s="17"/>
      <c r="MXU99" s="17"/>
      <c r="MXV99" s="17"/>
      <c r="MXW99" s="17"/>
      <c r="MXX99" s="17"/>
      <c r="MXY99" s="17"/>
      <c r="MXZ99" s="17"/>
      <c r="MYA99" s="17"/>
      <c r="MYB99" s="17"/>
      <c r="MYC99" s="17"/>
      <c r="MYD99" s="17"/>
      <c r="MYE99" s="17"/>
      <c r="MYF99" s="17"/>
      <c r="MYG99" s="17"/>
      <c r="MYH99" s="17"/>
      <c r="MYI99" s="17"/>
      <c r="MYJ99" s="17"/>
      <c r="MYK99" s="17"/>
      <c r="MYL99" s="17"/>
      <c r="MYM99" s="17"/>
      <c r="MYN99" s="17"/>
      <c r="MYO99" s="17"/>
      <c r="MYP99" s="17"/>
      <c r="MYQ99" s="17"/>
      <c r="MYR99" s="17"/>
      <c r="MYS99" s="17"/>
      <c r="MYT99" s="17"/>
      <c r="MYU99" s="17"/>
      <c r="MYV99" s="17"/>
      <c r="MYW99" s="17"/>
      <c r="MYX99" s="17"/>
      <c r="MYY99" s="17"/>
      <c r="MYZ99" s="17"/>
      <c r="MZA99" s="17"/>
      <c r="MZB99" s="17"/>
      <c r="MZC99" s="17"/>
      <c r="MZD99" s="17"/>
      <c r="MZE99" s="17"/>
      <c r="MZF99" s="17"/>
      <c r="MZG99" s="17"/>
      <c r="MZH99" s="17"/>
      <c r="MZI99" s="17"/>
      <c r="MZJ99" s="17"/>
      <c r="MZK99" s="17"/>
      <c r="MZL99" s="17"/>
      <c r="MZM99" s="17"/>
      <c r="MZN99" s="17"/>
      <c r="MZO99" s="17"/>
      <c r="MZP99" s="17"/>
      <c r="MZQ99" s="17"/>
      <c r="MZR99" s="17"/>
      <c r="MZS99" s="17"/>
      <c r="MZT99" s="17"/>
      <c r="MZU99" s="17"/>
      <c r="MZV99" s="17"/>
      <c r="MZW99" s="17"/>
      <c r="MZX99" s="17"/>
      <c r="MZY99" s="17"/>
      <c r="MZZ99" s="17"/>
      <c r="NAA99" s="17"/>
      <c r="NAB99" s="17"/>
      <c r="NAC99" s="17"/>
      <c r="NAD99" s="17"/>
      <c r="NAE99" s="17"/>
      <c r="NAF99" s="17"/>
      <c r="NAG99" s="17"/>
      <c r="NAH99" s="17"/>
      <c r="NAI99" s="17"/>
      <c r="NAJ99" s="17"/>
      <c r="NAK99" s="17"/>
      <c r="NAL99" s="17"/>
      <c r="NAM99" s="17"/>
      <c r="NAN99" s="17"/>
      <c r="NAO99" s="17"/>
      <c r="NAP99" s="17"/>
      <c r="NAQ99" s="17"/>
      <c r="NAR99" s="17"/>
      <c r="NAS99" s="17"/>
      <c r="NAT99" s="17"/>
      <c r="NAU99" s="17"/>
      <c r="NAV99" s="17"/>
      <c r="NAW99" s="17"/>
      <c r="NAX99" s="17"/>
      <c r="NAY99" s="17"/>
      <c r="NAZ99" s="17"/>
      <c r="NBA99" s="17"/>
      <c r="NBB99" s="17"/>
      <c r="NBC99" s="17"/>
      <c r="NBD99" s="17"/>
      <c r="NBE99" s="17"/>
      <c r="NBF99" s="17"/>
      <c r="NBG99" s="17"/>
      <c r="NBH99" s="17"/>
      <c r="NBI99" s="17"/>
      <c r="NBJ99" s="17"/>
      <c r="NBK99" s="17"/>
      <c r="NBL99" s="17"/>
      <c r="NBM99" s="17"/>
      <c r="NBN99" s="17"/>
      <c r="NBO99" s="17"/>
      <c r="NBP99" s="17"/>
      <c r="NBQ99" s="17"/>
      <c r="NBR99" s="17"/>
      <c r="NBS99" s="17"/>
      <c r="NBT99" s="17"/>
      <c r="NBU99" s="17"/>
      <c r="NBV99" s="17"/>
      <c r="NBW99" s="17"/>
      <c r="NBX99" s="17"/>
      <c r="NBY99" s="17"/>
      <c r="NBZ99" s="17"/>
      <c r="NCA99" s="17"/>
      <c r="NCB99" s="17"/>
      <c r="NCC99" s="17"/>
      <c r="NCD99" s="17"/>
      <c r="NCE99" s="17"/>
      <c r="NCF99" s="17"/>
      <c r="NCG99" s="17"/>
      <c r="NCH99" s="17"/>
      <c r="NCI99" s="17"/>
      <c r="NCJ99" s="17"/>
      <c r="NCK99" s="17"/>
      <c r="NCL99" s="17"/>
      <c r="NCM99" s="17"/>
      <c r="NCN99" s="17"/>
      <c r="NCO99" s="17"/>
      <c r="NCP99" s="17"/>
      <c r="NCQ99" s="17"/>
      <c r="NCR99" s="17"/>
      <c r="NCS99" s="17"/>
      <c r="NCT99" s="17"/>
      <c r="NCU99" s="17"/>
      <c r="NCV99" s="17"/>
      <c r="NCW99" s="17"/>
      <c r="NCX99" s="17"/>
      <c r="NCY99" s="17"/>
      <c r="NCZ99" s="17"/>
      <c r="NDA99" s="17"/>
      <c r="NDB99" s="17"/>
      <c r="NDC99" s="17"/>
      <c r="NDD99" s="17"/>
      <c r="NDE99" s="17"/>
      <c r="NDF99" s="17"/>
      <c r="NDG99" s="17"/>
      <c r="NDH99" s="17"/>
      <c r="NDI99" s="17"/>
      <c r="NDJ99" s="17"/>
      <c r="NDK99" s="17"/>
      <c r="NDL99" s="17"/>
      <c r="NDM99" s="17"/>
      <c r="NDN99" s="17"/>
      <c r="NDO99" s="17"/>
      <c r="NDP99" s="17"/>
      <c r="NDQ99" s="17"/>
      <c r="NDR99" s="17"/>
      <c r="NDS99" s="17"/>
      <c r="NDT99" s="17"/>
      <c r="NDU99" s="17"/>
      <c r="NDV99" s="17"/>
      <c r="NDW99" s="17"/>
      <c r="NDX99" s="17"/>
      <c r="NDY99" s="17"/>
      <c r="NDZ99" s="17"/>
      <c r="NEA99" s="17"/>
      <c r="NEB99" s="17"/>
      <c r="NEC99" s="17"/>
      <c r="NED99" s="17"/>
      <c r="NEE99" s="17"/>
      <c r="NEF99" s="17"/>
      <c r="NEG99" s="17"/>
      <c r="NEH99" s="17"/>
      <c r="NEI99" s="17"/>
      <c r="NEJ99" s="17"/>
      <c r="NEK99" s="17"/>
      <c r="NEL99" s="17"/>
      <c r="NEM99" s="17"/>
      <c r="NEN99" s="17"/>
      <c r="NEO99" s="17"/>
      <c r="NEP99" s="17"/>
      <c r="NEQ99" s="17"/>
      <c r="NER99" s="17"/>
      <c r="NES99" s="17"/>
      <c r="NET99" s="17"/>
      <c r="NEU99" s="17"/>
      <c r="NEV99" s="17"/>
      <c r="NEW99" s="17"/>
      <c r="NEX99" s="17"/>
      <c r="NEY99" s="17"/>
      <c r="NEZ99" s="17"/>
      <c r="NFA99" s="17"/>
      <c r="NFB99" s="17"/>
      <c r="NFC99" s="17"/>
      <c r="NFD99" s="17"/>
      <c r="NFE99" s="17"/>
      <c r="NFF99" s="17"/>
      <c r="NFG99" s="17"/>
      <c r="NFH99" s="17"/>
      <c r="NFI99" s="17"/>
      <c r="NFJ99" s="17"/>
      <c r="NFK99" s="17"/>
      <c r="NFL99" s="17"/>
      <c r="NFM99" s="17"/>
      <c r="NFN99" s="17"/>
      <c r="NFO99" s="17"/>
      <c r="NFP99" s="17"/>
      <c r="NFQ99" s="17"/>
      <c r="NFR99" s="17"/>
      <c r="NFS99" s="17"/>
      <c r="NFT99" s="17"/>
      <c r="NFU99" s="17"/>
      <c r="NFV99" s="17"/>
      <c r="NFW99" s="17"/>
      <c r="NFX99" s="17"/>
      <c r="NFY99" s="17"/>
      <c r="NFZ99" s="17"/>
      <c r="NGA99" s="17"/>
      <c r="NGB99" s="17"/>
      <c r="NGC99" s="17"/>
      <c r="NGD99" s="17"/>
      <c r="NGE99" s="17"/>
      <c r="NGF99" s="17"/>
      <c r="NGG99" s="17"/>
      <c r="NGH99" s="17"/>
      <c r="NGI99" s="17"/>
      <c r="NGJ99" s="17"/>
      <c r="NGK99" s="17"/>
      <c r="NGL99" s="17"/>
      <c r="NGM99" s="17"/>
      <c r="NGN99" s="17"/>
      <c r="NGO99" s="17"/>
      <c r="NGP99" s="17"/>
      <c r="NGQ99" s="17"/>
      <c r="NGR99" s="17"/>
      <c r="NGS99" s="17"/>
      <c r="NGT99" s="17"/>
      <c r="NGU99" s="17"/>
      <c r="NGV99" s="17"/>
      <c r="NGW99" s="17"/>
      <c r="NGX99" s="17"/>
      <c r="NGY99" s="17"/>
      <c r="NGZ99" s="17"/>
      <c r="NHA99" s="17"/>
      <c r="NHB99" s="17"/>
      <c r="NHC99" s="17"/>
      <c r="NHD99" s="17"/>
      <c r="NHE99" s="17"/>
      <c r="NHF99" s="17"/>
      <c r="NHG99" s="17"/>
      <c r="NHH99" s="17"/>
      <c r="NHI99" s="17"/>
      <c r="NHJ99" s="17"/>
      <c r="NHK99" s="17"/>
      <c r="NHL99" s="17"/>
      <c r="NHM99" s="17"/>
      <c r="NHN99" s="17"/>
      <c r="NHO99" s="17"/>
      <c r="NHP99" s="17"/>
      <c r="NHQ99" s="17"/>
      <c r="NHR99" s="17"/>
      <c r="NHS99" s="17"/>
      <c r="NHT99" s="17"/>
      <c r="NHU99" s="17"/>
      <c r="NHV99" s="17"/>
      <c r="NHW99" s="17"/>
      <c r="NHX99" s="17"/>
      <c r="NHY99" s="17"/>
      <c r="NHZ99" s="17"/>
      <c r="NIA99" s="17"/>
      <c r="NIB99" s="17"/>
      <c r="NIC99" s="17"/>
      <c r="NID99" s="17"/>
      <c r="NIE99" s="17"/>
      <c r="NIF99" s="17"/>
      <c r="NIG99" s="17"/>
      <c r="NIH99" s="17"/>
      <c r="NII99" s="17"/>
      <c r="NIJ99" s="17"/>
      <c r="NIK99" s="17"/>
      <c r="NIL99" s="17"/>
      <c r="NIM99" s="17"/>
      <c r="NIN99" s="17"/>
      <c r="NIO99" s="17"/>
      <c r="NIP99" s="17"/>
      <c r="NIQ99" s="17"/>
      <c r="NIR99" s="17"/>
      <c r="NIS99" s="17"/>
      <c r="NIT99" s="17"/>
      <c r="NIU99" s="17"/>
      <c r="NIV99" s="17"/>
      <c r="NIW99" s="17"/>
      <c r="NIX99" s="17"/>
      <c r="NIY99" s="17"/>
      <c r="NIZ99" s="17"/>
      <c r="NJA99" s="17"/>
      <c r="NJB99" s="17"/>
      <c r="NJC99" s="17"/>
      <c r="NJD99" s="17"/>
      <c r="NJE99" s="17"/>
      <c r="NJF99" s="17"/>
      <c r="NJG99" s="17"/>
      <c r="NJH99" s="17"/>
      <c r="NJI99" s="17"/>
      <c r="NJJ99" s="17"/>
      <c r="NJK99" s="17"/>
      <c r="NJL99" s="17"/>
      <c r="NJM99" s="17"/>
      <c r="NJN99" s="17"/>
      <c r="NJO99" s="17"/>
      <c r="NJP99" s="17"/>
      <c r="NJQ99" s="17"/>
      <c r="NJR99" s="17"/>
      <c r="NJS99" s="17"/>
      <c r="NJT99" s="17"/>
      <c r="NJU99" s="17"/>
      <c r="NJV99" s="17"/>
      <c r="NJW99" s="17"/>
      <c r="NJX99" s="17"/>
      <c r="NJY99" s="17"/>
      <c r="NJZ99" s="17"/>
      <c r="NKA99" s="17"/>
      <c r="NKB99" s="17"/>
      <c r="NKC99" s="17"/>
      <c r="NKD99" s="17"/>
      <c r="NKE99" s="17"/>
      <c r="NKF99" s="17"/>
      <c r="NKG99" s="17"/>
      <c r="NKH99" s="17"/>
      <c r="NKI99" s="17"/>
      <c r="NKJ99" s="17"/>
      <c r="NKK99" s="17"/>
      <c r="NKL99" s="17"/>
      <c r="NKM99" s="17"/>
      <c r="NKN99" s="17"/>
      <c r="NKO99" s="17"/>
      <c r="NKP99" s="17"/>
      <c r="NKQ99" s="17"/>
      <c r="NKR99" s="17"/>
      <c r="NKS99" s="17"/>
      <c r="NKT99" s="17"/>
      <c r="NKU99" s="17"/>
      <c r="NKV99" s="17"/>
      <c r="NKW99" s="17"/>
      <c r="NKX99" s="17"/>
      <c r="NKY99" s="17"/>
      <c r="NKZ99" s="17"/>
      <c r="NLA99" s="17"/>
      <c r="NLB99" s="17"/>
      <c r="NLC99" s="17"/>
      <c r="NLD99" s="17"/>
      <c r="NLE99" s="17"/>
      <c r="NLF99" s="17"/>
      <c r="NLG99" s="17"/>
      <c r="NLH99" s="17"/>
      <c r="NLI99" s="17"/>
      <c r="NLJ99" s="17"/>
      <c r="NLK99" s="17"/>
      <c r="NLL99" s="17"/>
      <c r="NLM99" s="17"/>
      <c r="NLN99" s="17"/>
      <c r="NLO99" s="17"/>
      <c r="NLP99" s="17"/>
      <c r="NLQ99" s="17"/>
      <c r="NLR99" s="17"/>
      <c r="NLS99" s="17"/>
      <c r="NLT99" s="17"/>
      <c r="NLU99" s="17"/>
      <c r="NLV99" s="17"/>
      <c r="NLW99" s="17"/>
      <c r="NLX99" s="17"/>
      <c r="NLY99" s="17"/>
      <c r="NLZ99" s="17"/>
      <c r="NMA99" s="17"/>
      <c r="NMB99" s="17"/>
      <c r="NMC99" s="17"/>
      <c r="NMD99" s="17"/>
      <c r="NME99" s="17"/>
      <c r="NMF99" s="17"/>
      <c r="NMG99" s="17"/>
      <c r="NMH99" s="17"/>
      <c r="NMI99" s="17"/>
      <c r="NMJ99" s="17"/>
      <c r="NMK99" s="17"/>
      <c r="NML99" s="17"/>
      <c r="NMM99" s="17"/>
      <c r="NMN99" s="17"/>
      <c r="NMO99" s="17"/>
      <c r="NMP99" s="17"/>
      <c r="NMQ99" s="17"/>
      <c r="NMR99" s="17"/>
      <c r="NMS99" s="17"/>
      <c r="NMT99" s="17"/>
      <c r="NMU99" s="17"/>
      <c r="NMV99" s="17"/>
      <c r="NMW99" s="17"/>
      <c r="NMX99" s="17"/>
      <c r="NMY99" s="17"/>
      <c r="NMZ99" s="17"/>
      <c r="NNA99" s="17"/>
      <c r="NNB99" s="17"/>
      <c r="NNC99" s="17"/>
      <c r="NND99" s="17"/>
      <c r="NNE99" s="17"/>
      <c r="NNF99" s="17"/>
      <c r="NNG99" s="17"/>
      <c r="NNH99" s="17"/>
      <c r="NNI99" s="17"/>
      <c r="NNJ99" s="17"/>
      <c r="NNK99" s="17"/>
      <c r="NNL99" s="17"/>
      <c r="NNM99" s="17"/>
      <c r="NNN99" s="17"/>
      <c r="NNO99" s="17"/>
      <c r="NNP99" s="17"/>
      <c r="NNQ99" s="17"/>
      <c r="NNR99" s="17"/>
      <c r="NNS99" s="17"/>
      <c r="NNT99" s="17"/>
      <c r="NNU99" s="17"/>
      <c r="NNV99" s="17"/>
      <c r="NNW99" s="17"/>
      <c r="NNX99" s="17"/>
      <c r="NNY99" s="17"/>
      <c r="NNZ99" s="17"/>
      <c r="NOA99" s="17"/>
      <c r="NOB99" s="17"/>
      <c r="NOC99" s="17"/>
      <c r="NOD99" s="17"/>
      <c r="NOE99" s="17"/>
      <c r="NOF99" s="17"/>
      <c r="NOG99" s="17"/>
      <c r="NOH99" s="17"/>
      <c r="NOI99" s="17"/>
      <c r="NOJ99" s="17"/>
      <c r="NOK99" s="17"/>
      <c r="NOL99" s="17"/>
      <c r="NOM99" s="17"/>
      <c r="NON99" s="17"/>
      <c r="NOO99" s="17"/>
      <c r="NOP99" s="17"/>
      <c r="NOQ99" s="17"/>
      <c r="NOR99" s="17"/>
      <c r="NOS99" s="17"/>
      <c r="NOT99" s="17"/>
      <c r="NOU99" s="17"/>
      <c r="NOV99" s="17"/>
      <c r="NOW99" s="17"/>
      <c r="NOX99" s="17"/>
      <c r="NOY99" s="17"/>
      <c r="NOZ99" s="17"/>
      <c r="NPA99" s="17"/>
      <c r="NPB99" s="17"/>
      <c r="NPC99" s="17"/>
      <c r="NPD99" s="17"/>
      <c r="NPE99" s="17"/>
      <c r="NPF99" s="17"/>
      <c r="NPG99" s="17"/>
      <c r="NPH99" s="17"/>
      <c r="NPI99" s="17"/>
      <c r="NPJ99" s="17"/>
      <c r="NPK99" s="17"/>
      <c r="NPL99" s="17"/>
      <c r="NPM99" s="17"/>
      <c r="NPN99" s="17"/>
      <c r="NPO99" s="17"/>
      <c r="NPP99" s="17"/>
      <c r="NPQ99" s="17"/>
      <c r="NPR99" s="17"/>
      <c r="NPS99" s="17"/>
      <c r="NPT99" s="17"/>
      <c r="NPU99" s="17"/>
      <c r="NPV99" s="17"/>
      <c r="NPW99" s="17"/>
      <c r="NPX99" s="17"/>
      <c r="NPY99" s="17"/>
      <c r="NPZ99" s="17"/>
      <c r="NQA99" s="17"/>
      <c r="NQB99" s="17"/>
      <c r="NQC99" s="17"/>
      <c r="NQD99" s="17"/>
      <c r="NQE99" s="17"/>
      <c r="NQF99" s="17"/>
      <c r="NQG99" s="17"/>
      <c r="NQH99" s="17"/>
      <c r="NQI99" s="17"/>
      <c r="NQJ99" s="17"/>
      <c r="NQK99" s="17"/>
      <c r="NQL99" s="17"/>
      <c r="NQM99" s="17"/>
      <c r="NQN99" s="17"/>
      <c r="NQO99" s="17"/>
      <c r="NQP99" s="17"/>
      <c r="NQQ99" s="17"/>
      <c r="NQR99" s="17"/>
      <c r="NQS99" s="17"/>
      <c r="NQT99" s="17"/>
      <c r="NQU99" s="17"/>
      <c r="NQV99" s="17"/>
      <c r="NQW99" s="17"/>
      <c r="NQX99" s="17"/>
      <c r="NQY99" s="17"/>
      <c r="NQZ99" s="17"/>
      <c r="NRA99" s="17"/>
      <c r="NRB99" s="17"/>
      <c r="NRC99" s="17"/>
      <c r="NRD99" s="17"/>
      <c r="NRE99" s="17"/>
      <c r="NRF99" s="17"/>
      <c r="NRG99" s="17"/>
      <c r="NRH99" s="17"/>
      <c r="NRI99" s="17"/>
      <c r="NRJ99" s="17"/>
      <c r="NRK99" s="17"/>
      <c r="NRL99" s="17"/>
      <c r="NRM99" s="17"/>
      <c r="NRN99" s="17"/>
      <c r="NRO99" s="17"/>
      <c r="NRP99" s="17"/>
      <c r="NRQ99" s="17"/>
      <c r="NRR99" s="17"/>
      <c r="NRS99" s="17"/>
      <c r="NRT99" s="17"/>
      <c r="NRU99" s="17"/>
      <c r="NRV99" s="17"/>
      <c r="NRW99" s="17"/>
      <c r="NRX99" s="17"/>
      <c r="NRY99" s="17"/>
      <c r="NRZ99" s="17"/>
      <c r="NSA99" s="17"/>
      <c r="NSB99" s="17"/>
      <c r="NSC99" s="17"/>
      <c r="NSD99" s="17"/>
      <c r="NSE99" s="17"/>
      <c r="NSF99" s="17"/>
      <c r="NSG99" s="17"/>
      <c r="NSH99" s="17"/>
      <c r="NSI99" s="17"/>
      <c r="NSJ99" s="17"/>
      <c r="NSK99" s="17"/>
      <c r="NSL99" s="17"/>
      <c r="NSM99" s="17"/>
      <c r="NSN99" s="17"/>
      <c r="NSO99" s="17"/>
      <c r="NSP99" s="17"/>
      <c r="NSQ99" s="17"/>
      <c r="NSR99" s="17"/>
      <c r="NSS99" s="17"/>
      <c r="NST99" s="17"/>
      <c r="NSU99" s="17"/>
      <c r="NSV99" s="17"/>
      <c r="NSW99" s="17"/>
      <c r="NSX99" s="17"/>
      <c r="NSY99" s="17"/>
      <c r="NSZ99" s="17"/>
      <c r="NTA99" s="17"/>
      <c r="NTB99" s="17"/>
      <c r="NTC99" s="17"/>
      <c r="NTD99" s="17"/>
      <c r="NTE99" s="17"/>
      <c r="NTF99" s="17"/>
      <c r="NTG99" s="17"/>
      <c r="NTH99" s="17"/>
      <c r="NTI99" s="17"/>
      <c r="NTJ99" s="17"/>
      <c r="NTK99" s="17"/>
      <c r="NTL99" s="17"/>
      <c r="NTM99" s="17"/>
      <c r="NTN99" s="17"/>
      <c r="NTO99" s="17"/>
      <c r="NTP99" s="17"/>
      <c r="NTQ99" s="17"/>
      <c r="NTR99" s="17"/>
      <c r="NTS99" s="17"/>
      <c r="NTT99" s="17"/>
      <c r="NTU99" s="17"/>
      <c r="NTV99" s="17"/>
      <c r="NTW99" s="17"/>
      <c r="NTX99" s="17"/>
      <c r="NTY99" s="17"/>
      <c r="NTZ99" s="17"/>
      <c r="NUA99" s="17"/>
      <c r="NUB99" s="17"/>
      <c r="NUC99" s="17"/>
      <c r="NUD99" s="17"/>
      <c r="NUE99" s="17"/>
      <c r="NUF99" s="17"/>
      <c r="NUG99" s="17"/>
      <c r="NUH99" s="17"/>
      <c r="NUI99" s="17"/>
      <c r="NUJ99" s="17"/>
      <c r="NUK99" s="17"/>
      <c r="NUL99" s="17"/>
      <c r="NUM99" s="17"/>
      <c r="NUN99" s="17"/>
      <c r="NUO99" s="17"/>
      <c r="NUP99" s="17"/>
      <c r="NUQ99" s="17"/>
      <c r="NUR99" s="17"/>
      <c r="NUS99" s="17"/>
      <c r="NUT99" s="17"/>
      <c r="NUU99" s="17"/>
      <c r="NUV99" s="17"/>
      <c r="NUW99" s="17"/>
      <c r="NUX99" s="17"/>
      <c r="NUY99" s="17"/>
      <c r="NUZ99" s="17"/>
      <c r="NVA99" s="17"/>
      <c r="NVB99" s="17"/>
      <c r="NVC99" s="17"/>
      <c r="NVD99" s="17"/>
      <c r="NVE99" s="17"/>
      <c r="NVF99" s="17"/>
      <c r="NVG99" s="17"/>
      <c r="NVH99" s="17"/>
      <c r="NVI99" s="17"/>
      <c r="NVJ99" s="17"/>
      <c r="NVK99" s="17"/>
      <c r="NVL99" s="17"/>
      <c r="NVM99" s="17"/>
      <c r="NVN99" s="17"/>
      <c r="NVO99" s="17"/>
      <c r="NVP99" s="17"/>
      <c r="NVQ99" s="17"/>
      <c r="NVR99" s="17"/>
      <c r="NVS99" s="17"/>
      <c r="NVT99" s="17"/>
      <c r="NVU99" s="17"/>
      <c r="NVV99" s="17"/>
      <c r="NVW99" s="17"/>
      <c r="NVX99" s="17"/>
      <c r="NVY99" s="17"/>
      <c r="NVZ99" s="17"/>
      <c r="NWA99" s="17"/>
      <c r="NWB99" s="17"/>
      <c r="NWC99" s="17"/>
      <c r="NWD99" s="17"/>
      <c r="NWE99" s="17"/>
      <c r="NWF99" s="17"/>
      <c r="NWG99" s="17"/>
      <c r="NWH99" s="17"/>
      <c r="NWI99" s="17"/>
      <c r="NWJ99" s="17"/>
      <c r="NWK99" s="17"/>
      <c r="NWL99" s="17"/>
      <c r="NWM99" s="17"/>
      <c r="NWN99" s="17"/>
      <c r="NWO99" s="17"/>
      <c r="NWP99" s="17"/>
      <c r="NWQ99" s="17"/>
      <c r="NWR99" s="17"/>
      <c r="NWS99" s="17"/>
      <c r="NWT99" s="17"/>
      <c r="NWU99" s="17"/>
      <c r="NWV99" s="17"/>
      <c r="NWW99" s="17"/>
      <c r="NWX99" s="17"/>
      <c r="NWY99" s="17"/>
      <c r="NWZ99" s="17"/>
      <c r="NXA99" s="17"/>
      <c r="NXB99" s="17"/>
      <c r="NXC99" s="17"/>
      <c r="NXD99" s="17"/>
      <c r="NXE99" s="17"/>
      <c r="NXF99" s="17"/>
      <c r="NXG99" s="17"/>
      <c r="NXH99" s="17"/>
      <c r="NXI99" s="17"/>
      <c r="NXJ99" s="17"/>
      <c r="NXK99" s="17"/>
      <c r="NXL99" s="17"/>
      <c r="NXM99" s="17"/>
      <c r="NXN99" s="17"/>
      <c r="NXO99" s="17"/>
      <c r="NXP99" s="17"/>
      <c r="NXQ99" s="17"/>
      <c r="NXR99" s="17"/>
      <c r="NXS99" s="17"/>
      <c r="NXT99" s="17"/>
      <c r="NXU99" s="17"/>
      <c r="NXV99" s="17"/>
      <c r="NXW99" s="17"/>
      <c r="NXX99" s="17"/>
      <c r="NXY99" s="17"/>
      <c r="NXZ99" s="17"/>
      <c r="NYA99" s="17"/>
      <c r="NYB99" s="17"/>
      <c r="NYC99" s="17"/>
      <c r="NYD99" s="17"/>
      <c r="NYE99" s="17"/>
      <c r="NYF99" s="17"/>
      <c r="NYG99" s="17"/>
      <c r="NYH99" s="17"/>
      <c r="NYI99" s="17"/>
      <c r="NYJ99" s="17"/>
      <c r="NYK99" s="17"/>
      <c r="NYL99" s="17"/>
      <c r="NYM99" s="17"/>
      <c r="NYN99" s="17"/>
      <c r="NYO99" s="17"/>
      <c r="NYP99" s="17"/>
      <c r="NYQ99" s="17"/>
      <c r="NYR99" s="17"/>
      <c r="NYS99" s="17"/>
      <c r="NYT99" s="17"/>
      <c r="NYU99" s="17"/>
      <c r="NYV99" s="17"/>
      <c r="NYW99" s="17"/>
      <c r="NYX99" s="17"/>
      <c r="NYY99" s="17"/>
      <c r="NYZ99" s="17"/>
      <c r="NZA99" s="17"/>
      <c r="NZB99" s="17"/>
      <c r="NZC99" s="17"/>
      <c r="NZD99" s="17"/>
      <c r="NZE99" s="17"/>
      <c r="NZF99" s="17"/>
      <c r="NZG99" s="17"/>
      <c r="NZH99" s="17"/>
      <c r="NZI99" s="17"/>
      <c r="NZJ99" s="17"/>
      <c r="NZK99" s="17"/>
      <c r="NZL99" s="17"/>
      <c r="NZM99" s="17"/>
      <c r="NZN99" s="17"/>
      <c r="NZO99" s="17"/>
      <c r="NZP99" s="17"/>
      <c r="NZQ99" s="17"/>
      <c r="NZR99" s="17"/>
      <c r="NZS99" s="17"/>
      <c r="NZT99" s="17"/>
      <c r="NZU99" s="17"/>
      <c r="NZV99" s="17"/>
      <c r="NZW99" s="17"/>
      <c r="NZX99" s="17"/>
      <c r="NZY99" s="17"/>
      <c r="NZZ99" s="17"/>
      <c r="OAA99" s="17"/>
      <c r="OAB99" s="17"/>
      <c r="OAC99" s="17"/>
      <c r="OAD99" s="17"/>
      <c r="OAE99" s="17"/>
      <c r="OAF99" s="17"/>
      <c r="OAG99" s="17"/>
      <c r="OAH99" s="17"/>
      <c r="OAI99" s="17"/>
      <c r="OAJ99" s="17"/>
      <c r="OAK99" s="17"/>
      <c r="OAL99" s="17"/>
      <c r="OAM99" s="17"/>
      <c r="OAN99" s="17"/>
      <c r="OAO99" s="17"/>
      <c r="OAP99" s="17"/>
      <c r="OAQ99" s="17"/>
      <c r="OAR99" s="17"/>
      <c r="OAS99" s="17"/>
      <c r="OAT99" s="17"/>
      <c r="OAU99" s="17"/>
      <c r="OAV99" s="17"/>
      <c r="OAW99" s="17"/>
      <c r="OAX99" s="17"/>
      <c r="OAY99" s="17"/>
      <c r="OAZ99" s="17"/>
      <c r="OBA99" s="17"/>
      <c r="OBB99" s="17"/>
      <c r="OBC99" s="17"/>
      <c r="OBD99" s="17"/>
      <c r="OBE99" s="17"/>
      <c r="OBF99" s="17"/>
      <c r="OBG99" s="17"/>
      <c r="OBH99" s="17"/>
      <c r="OBI99" s="17"/>
      <c r="OBJ99" s="17"/>
      <c r="OBK99" s="17"/>
      <c r="OBL99" s="17"/>
      <c r="OBM99" s="17"/>
      <c r="OBN99" s="17"/>
      <c r="OBO99" s="17"/>
      <c r="OBP99" s="17"/>
      <c r="OBQ99" s="17"/>
      <c r="OBR99" s="17"/>
      <c r="OBS99" s="17"/>
      <c r="OBT99" s="17"/>
      <c r="OBU99" s="17"/>
      <c r="OBV99" s="17"/>
      <c r="OBW99" s="17"/>
      <c r="OBX99" s="17"/>
      <c r="OBY99" s="17"/>
      <c r="OBZ99" s="17"/>
      <c r="OCA99" s="17"/>
      <c r="OCB99" s="17"/>
      <c r="OCC99" s="17"/>
      <c r="OCD99" s="17"/>
      <c r="OCE99" s="17"/>
      <c r="OCF99" s="17"/>
      <c r="OCG99" s="17"/>
      <c r="OCH99" s="17"/>
      <c r="OCI99" s="17"/>
      <c r="OCJ99" s="17"/>
      <c r="OCK99" s="17"/>
      <c r="OCL99" s="17"/>
      <c r="OCM99" s="17"/>
      <c r="OCN99" s="17"/>
      <c r="OCO99" s="17"/>
      <c r="OCP99" s="17"/>
      <c r="OCQ99" s="17"/>
      <c r="OCR99" s="17"/>
      <c r="OCS99" s="17"/>
      <c r="OCT99" s="17"/>
      <c r="OCU99" s="17"/>
      <c r="OCV99" s="17"/>
      <c r="OCW99" s="17"/>
      <c r="OCX99" s="17"/>
      <c r="OCY99" s="17"/>
      <c r="OCZ99" s="17"/>
      <c r="ODA99" s="17"/>
      <c r="ODB99" s="17"/>
      <c r="ODC99" s="17"/>
      <c r="ODD99" s="17"/>
      <c r="ODE99" s="17"/>
      <c r="ODF99" s="17"/>
      <c r="ODG99" s="17"/>
      <c r="ODH99" s="17"/>
      <c r="ODI99" s="17"/>
      <c r="ODJ99" s="17"/>
      <c r="ODK99" s="17"/>
      <c r="ODL99" s="17"/>
      <c r="ODM99" s="17"/>
      <c r="ODN99" s="17"/>
      <c r="ODO99" s="17"/>
      <c r="ODP99" s="17"/>
      <c r="ODQ99" s="17"/>
      <c r="ODR99" s="17"/>
      <c r="ODS99" s="17"/>
      <c r="ODT99" s="17"/>
      <c r="ODU99" s="17"/>
      <c r="ODV99" s="17"/>
      <c r="ODW99" s="17"/>
      <c r="ODX99" s="17"/>
      <c r="ODY99" s="17"/>
      <c r="ODZ99" s="17"/>
      <c r="OEA99" s="17"/>
      <c r="OEB99" s="17"/>
      <c r="OEC99" s="17"/>
      <c r="OED99" s="17"/>
      <c r="OEE99" s="17"/>
      <c r="OEF99" s="17"/>
      <c r="OEG99" s="17"/>
      <c r="OEH99" s="17"/>
      <c r="OEI99" s="17"/>
      <c r="OEJ99" s="17"/>
      <c r="OEK99" s="17"/>
      <c r="OEL99" s="17"/>
      <c r="OEM99" s="17"/>
      <c r="OEN99" s="17"/>
      <c r="OEO99" s="17"/>
      <c r="OEP99" s="17"/>
      <c r="OEQ99" s="17"/>
      <c r="OER99" s="17"/>
      <c r="OES99" s="17"/>
      <c r="OET99" s="17"/>
      <c r="OEU99" s="17"/>
      <c r="OEV99" s="17"/>
      <c r="OEW99" s="17"/>
      <c r="OEX99" s="17"/>
      <c r="OEY99" s="17"/>
      <c r="OEZ99" s="17"/>
      <c r="OFA99" s="17"/>
      <c r="OFB99" s="17"/>
      <c r="OFC99" s="17"/>
      <c r="OFD99" s="17"/>
      <c r="OFE99" s="17"/>
      <c r="OFF99" s="17"/>
      <c r="OFG99" s="17"/>
      <c r="OFH99" s="17"/>
      <c r="OFI99" s="17"/>
      <c r="OFJ99" s="17"/>
      <c r="OFK99" s="17"/>
      <c r="OFL99" s="17"/>
      <c r="OFM99" s="17"/>
      <c r="OFN99" s="17"/>
      <c r="OFO99" s="17"/>
      <c r="OFP99" s="17"/>
      <c r="OFQ99" s="17"/>
      <c r="OFR99" s="17"/>
      <c r="OFS99" s="17"/>
      <c r="OFT99" s="17"/>
      <c r="OFU99" s="17"/>
      <c r="OFV99" s="17"/>
      <c r="OFW99" s="17"/>
      <c r="OFX99" s="17"/>
      <c r="OFY99" s="17"/>
      <c r="OFZ99" s="17"/>
      <c r="OGA99" s="17"/>
      <c r="OGB99" s="17"/>
      <c r="OGC99" s="17"/>
      <c r="OGD99" s="17"/>
      <c r="OGE99" s="17"/>
      <c r="OGF99" s="17"/>
      <c r="OGG99" s="17"/>
      <c r="OGH99" s="17"/>
      <c r="OGI99" s="17"/>
      <c r="OGJ99" s="17"/>
      <c r="OGK99" s="17"/>
      <c r="OGL99" s="17"/>
      <c r="OGM99" s="17"/>
      <c r="OGN99" s="17"/>
      <c r="OGO99" s="17"/>
      <c r="OGP99" s="17"/>
      <c r="OGQ99" s="17"/>
      <c r="OGR99" s="17"/>
      <c r="OGS99" s="17"/>
      <c r="OGT99" s="17"/>
      <c r="OGU99" s="17"/>
      <c r="OGV99" s="17"/>
      <c r="OGW99" s="17"/>
      <c r="OGX99" s="17"/>
      <c r="OGY99" s="17"/>
      <c r="OGZ99" s="17"/>
      <c r="OHA99" s="17"/>
      <c r="OHB99" s="17"/>
      <c r="OHC99" s="17"/>
      <c r="OHD99" s="17"/>
      <c r="OHE99" s="17"/>
      <c r="OHF99" s="17"/>
      <c r="OHG99" s="17"/>
      <c r="OHH99" s="17"/>
      <c r="OHI99" s="17"/>
      <c r="OHJ99" s="17"/>
      <c r="OHK99" s="17"/>
      <c r="OHL99" s="17"/>
      <c r="OHM99" s="17"/>
      <c r="OHN99" s="17"/>
      <c r="OHO99" s="17"/>
      <c r="OHP99" s="17"/>
      <c r="OHQ99" s="17"/>
      <c r="OHR99" s="17"/>
      <c r="OHS99" s="17"/>
      <c r="OHT99" s="17"/>
      <c r="OHU99" s="17"/>
      <c r="OHV99" s="17"/>
      <c r="OHW99" s="17"/>
      <c r="OHX99" s="17"/>
      <c r="OHY99" s="17"/>
      <c r="OHZ99" s="17"/>
      <c r="OIA99" s="17"/>
      <c r="OIB99" s="17"/>
      <c r="OIC99" s="17"/>
      <c r="OID99" s="17"/>
      <c r="OIE99" s="17"/>
      <c r="OIF99" s="17"/>
      <c r="OIG99" s="17"/>
      <c r="OIH99" s="17"/>
      <c r="OII99" s="17"/>
      <c r="OIJ99" s="17"/>
      <c r="OIK99" s="17"/>
      <c r="OIL99" s="17"/>
      <c r="OIM99" s="17"/>
      <c r="OIN99" s="17"/>
      <c r="OIO99" s="17"/>
      <c r="OIP99" s="17"/>
      <c r="OIQ99" s="17"/>
      <c r="OIR99" s="17"/>
      <c r="OIS99" s="17"/>
      <c r="OIT99" s="17"/>
      <c r="OIU99" s="17"/>
      <c r="OIV99" s="17"/>
      <c r="OIW99" s="17"/>
      <c r="OIX99" s="17"/>
      <c r="OIY99" s="17"/>
      <c r="OIZ99" s="17"/>
      <c r="OJA99" s="17"/>
      <c r="OJB99" s="17"/>
      <c r="OJC99" s="17"/>
      <c r="OJD99" s="17"/>
      <c r="OJE99" s="17"/>
      <c r="OJF99" s="17"/>
      <c r="OJG99" s="17"/>
      <c r="OJH99" s="17"/>
      <c r="OJI99" s="17"/>
      <c r="OJJ99" s="17"/>
      <c r="OJK99" s="17"/>
      <c r="OJL99" s="17"/>
      <c r="OJM99" s="17"/>
      <c r="OJN99" s="17"/>
      <c r="OJO99" s="17"/>
      <c r="OJP99" s="17"/>
      <c r="OJQ99" s="17"/>
      <c r="OJR99" s="17"/>
      <c r="OJS99" s="17"/>
      <c r="OJT99" s="17"/>
      <c r="OJU99" s="17"/>
      <c r="OJV99" s="17"/>
      <c r="OJW99" s="17"/>
      <c r="OJX99" s="17"/>
      <c r="OJY99" s="17"/>
      <c r="OJZ99" s="17"/>
      <c r="OKA99" s="17"/>
      <c r="OKB99" s="17"/>
      <c r="OKC99" s="17"/>
      <c r="OKD99" s="17"/>
      <c r="OKE99" s="17"/>
      <c r="OKF99" s="17"/>
      <c r="OKG99" s="17"/>
      <c r="OKH99" s="17"/>
      <c r="OKI99" s="17"/>
      <c r="OKJ99" s="17"/>
      <c r="OKK99" s="17"/>
      <c r="OKL99" s="17"/>
      <c r="OKM99" s="17"/>
      <c r="OKN99" s="17"/>
      <c r="OKO99" s="17"/>
      <c r="OKP99" s="17"/>
      <c r="OKQ99" s="17"/>
      <c r="OKR99" s="17"/>
      <c r="OKS99" s="17"/>
      <c r="OKT99" s="17"/>
      <c r="OKU99" s="17"/>
      <c r="OKV99" s="17"/>
      <c r="OKW99" s="17"/>
      <c r="OKX99" s="17"/>
      <c r="OKY99" s="17"/>
      <c r="OKZ99" s="17"/>
      <c r="OLA99" s="17"/>
      <c r="OLB99" s="17"/>
      <c r="OLC99" s="17"/>
      <c r="OLD99" s="17"/>
      <c r="OLE99" s="17"/>
      <c r="OLF99" s="17"/>
      <c r="OLG99" s="17"/>
      <c r="OLH99" s="17"/>
      <c r="OLI99" s="17"/>
      <c r="OLJ99" s="17"/>
      <c r="OLK99" s="17"/>
      <c r="OLL99" s="17"/>
      <c r="OLM99" s="17"/>
      <c r="OLN99" s="17"/>
      <c r="OLO99" s="17"/>
      <c r="OLP99" s="17"/>
      <c r="OLQ99" s="17"/>
      <c r="OLR99" s="17"/>
      <c r="OLS99" s="17"/>
      <c r="OLT99" s="17"/>
      <c r="OLU99" s="17"/>
      <c r="OLV99" s="17"/>
      <c r="OLW99" s="17"/>
      <c r="OLX99" s="17"/>
      <c r="OLY99" s="17"/>
      <c r="OLZ99" s="17"/>
      <c r="OMA99" s="17"/>
      <c r="OMB99" s="17"/>
      <c r="OMC99" s="17"/>
      <c r="OMD99" s="17"/>
      <c r="OME99" s="17"/>
      <c r="OMF99" s="17"/>
      <c r="OMG99" s="17"/>
      <c r="OMH99" s="17"/>
      <c r="OMI99" s="17"/>
      <c r="OMJ99" s="17"/>
      <c r="OMK99" s="17"/>
      <c r="OML99" s="17"/>
      <c r="OMM99" s="17"/>
      <c r="OMN99" s="17"/>
      <c r="OMO99" s="17"/>
      <c r="OMP99" s="17"/>
      <c r="OMQ99" s="17"/>
      <c r="OMR99" s="17"/>
      <c r="OMS99" s="17"/>
      <c r="OMT99" s="17"/>
      <c r="OMU99" s="17"/>
      <c r="OMV99" s="17"/>
      <c r="OMW99" s="17"/>
      <c r="OMX99" s="17"/>
      <c r="OMY99" s="17"/>
      <c r="OMZ99" s="17"/>
      <c r="ONA99" s="17"/>
      <c r="ONB99" s="17"/>
      <c r="ONC99" s="17"/>
      <c r="OND99" s="17"/>
      <c r="ONE99" s="17"/>
      <c r="ONF99" s="17"/>
      <c r="ONG99" s="17"/>
      <c r="ONH99" s="17"/>
      <c r="ONI99" s="17"/>
      <c r="ONJ99" s="17"/>
      <c r="ONK99" s="17"/>
      <c r="ONL99" s="17"/>
      <c r="ONM99" s="17"/>
      <c r="ONN99" s="17"/>
      <c r="ONO99" s="17"/>
      <c r="ONP99" s="17"/>
      <c r="ONQ99" s="17"/>
      <c r="ONR99" s="17"/>
      <c r="ONS99" s="17"/>
      <c r="ONT99" s="17"/>
      <c r="ONU99" s="17"/>
      <c r="ONV99" s="17"/>
      <c r="ONW99" s="17"/>
      <c r="ONX99" s="17"/>
      <c r="ONY99" s="17"/>
      <c r="ONZ99" s="17"/>
      <c r="OOA99" s="17"/>
      <c r="OOB99" s="17"/>
      <c r="OOC99" s="17"/>
      <c r="OOD99" s="17"/>
      <c r="OOE99" s="17"/>
      <c r="OOF99" s="17"/>
      <c r="OOG99" s="17"/>
      <c r="OOH99" s="17"/>
      <c r="OOI99" s="17"/>
      <c r="OOJ99" s="17"/>
      <c r="OOK99" s="17"/>
      <c r="OOL99" s="17"/>
      <c r="OOM99" s="17"/>
      <c r="OON99" s="17"/>
      <c r="OOO99" s="17"/>
      <c r="OOP99" s="17"/>
      <c r="OOQ99" s="17"/>
      <c r="OOR99" s="17"/>
      <c r="OOS99" s="17"/>
      <c r="OOT99" s="17"/>
      <c r="OOU99" s="17"/>
      <c r="OOV99" s="17"/>
      <c r="OOW99" s="17"/>
      <c r="OOX99" s="17"/>
      <c r="OOY99" s="17"/>
      <c r="OOZ99" s="17"/>
      <c r="OPA99" s="17"/>
      <c r="OPB99" s="17"/>
      <c r="OPC99" s="17"/>
      <c r="OPD99" s="17"/>
      <c r="OPE99" s="17"/>
      <c r="OPF99" s="17"/>
      <c r="OPG99" s="17"/>
      <c r="OPH99" s="17"/>
      <c r="OPI99" s="17"/>
      <c r="OPJ99" s="17"/>
      <c r="OPK99" s="17"/>
      <c r="OPL99" s="17"/>
      <c r="OPM99" s="17"/>
      <c r="OPN99" s="17"/>
      <c r="OPO99" s="17"/>
      <c r="OPP99" s="17"/>
      <c r="OPQ99" s="17"/>
      <c r="OPR99" s="17"/>
      <c r="OPS99" s="17"/>
      <c r="OPT99" s="17"/>
      <c r="OPU99" s="17"/>
      <c r="OPV99" s="17"/>
      <c r="OPW99" s="17"/>
      <c r="OPX99" s="17"/>
      <c r="OPY99" s="17"/>
      <c r="OPZ99" s="17"/>
      <c r="OQA99" s="17"/>
      <c r="OQB99" s="17"/>
      <c r="OQC99" s="17"/>
      <c r="OQD99" s="17"/>
      <c r="OQE99" s="17"/>
      <c r="OQF99" s="17"/>
      <c r="OQG99" s="17"/>
      <c r="OQH99" s="17"/>
      <c r="OQI99" s="17"/>
      <c r="OQJ99" s="17"/>
      <c r="OQK99" s="17"/>
      <c r="OQL99" s="17"/>
      <c r="OQM99" s="17"/>
      <c r="OQN99" s="17"/>
      <c r="OQO99" s="17"/>
      <c r="OQP99" s="17"/>
      <c r="OQQ99" s="17"/>
      <c r="OQR99" s="17"/>
      <c r="OQS99" s="17"/>
      <c r="OQT99" s="17"/>
      <c r="OQU99" s="17"/>
      <c r="OQV99" s="17"/>
      <c r="OQW99" s="17"/>
      <c r="OQX99" s="17"/>
      <c r="OQY99" s="17"/>
      <c r="OQZ99" s="17"/>
      <c r="ORA99" s="17"/>
      <c r="ORB99" s="17"/>
      <c r="ORC99" s="17"/>
      <c r="ORD99" s="17"/>
      <c r="ORE99" s="17"/>
      <c r="ORF99" s="17"/>
      <c r="ORG99" s="17"/>
      <c r="ORH99" s="17"/>
      <c r="ORI99" s="17"/>
      <c r="ORJ99" s="17"/>
      <c r="ORK99" s="17"/>
      <c r="ORL99" s="17"/>
      <c r="ORM99" s="17"/>
      <c r="ORN99" s="17"/>
      <c r="ORO99" s="17"/>
      <c r="ORP99" s="17"/>
      <c r="ORQ99" s="17"/>
      <c r="ORR99" s="17"/>
      <c r="ORS99" s="17"/>
      <c r="ORT99" s="17"/>
      <c r="ORU99" s="17"/>
      <c r="ORV99" s="17"/>
      <c r="ORW99" s="17"/>
      <c r="ORX99" s="17"/>
      <c r="ORY99" s="17"/>
      <c r="ORZ99" s="17"/>
      <c r="OSA99" s="17"/>
      <c r="OSB99" s="17"/>
      <c r="OSC99" s="17"/>
      <c r="OSD99" s="17"/>
      <c r="OSE99" s="17"/>
      <c r="OSF99" s="17"/>
      <c r="OSG99" s="17"/>
      <c r="OSH99" s="17"/>
      <c r="OSI99" s="17"/>
      <c r="OSJ99" s="17"/>
      <c r="OSK99" s="17"/>
      <c r="OSL99" s="17"/>
      <c r="OSM99" s="17"/>
      <c r="OSN99" s="17"/>
      <c r="OSO99" s="17"/>
      <c r="OSP99" s="17"/>
      <c r="OSQ99" s="17"/>
      <c r="OSR99" s="17"/>
      <c r="OSS99" s="17"/>
      <c r="OST99" s="17"/>
      <c r="OSU99" s="17"/>
      <c r="OSV99" s="17"/>
      <c r="OSW99" s="17"/>
      <c r="OSX99" s="17"/>
      <c r="OSY99" s="17"/>
      <c r="OSZ99" s="17"/>
      <c r="OTA99" s="17"/>
      <c r="OTB99" s="17"/>
      <c r="OTC99" s="17"/>
      <c r="OTD99" s="17"/>
      <c r="OTE99" s="17"/>
      <c r="OTF99" s="17"/>
      <c r="OTG99" s="17"/>
      <c r="OTH99" s="17"/>
      <c r="OTI99" s="17"/>
      <c r="OTJ99" s="17"/>
      <c r="OTK99" s="17"/>
      <c r="OTL99" s="17"/>
      <c r="OTM99" s="17"/>
      <c r="OTN99" s="17"/>
      <c r="OTO99" s="17"/>
      <c r="OTP99" s="17"/>
      <c r="OTQ99" s="17"/>
      <c r="OTR99" s="17"/>
      <c r="OTS99" s="17"/>
      <c r="OTT99" s="17"/>
      <c r="OTU99" s="17"/>
      <c r="OTV99" s="17"/>
      <c r="OTW99" s="17"/>
      <c r="OTX99" s="17"/>
      <c r="OTY99" s="17"/>
      <c r="OTZ99" s="17"/>
      <c r="OUA99" s="17"/>
      <c r="OUB99" s="17"/>
      <c r="OUC99" s="17"/>
      <c r="OUD99" s="17"/>
      <c r="OUE99" s="17"/>
      <c r="OUF99" s="17"/>
      <c r="OUG99" s="17"/>
      <c r="OUH99" s="17"/>
      <c r="OUI99" s="17"/>
      <c r="OUJ99" s="17"/>
      <c r="OUK99" s="17"/>
      <c r="OUL99" s="17"/>
      <c r="OUM99" s="17"/>
      <c r="OUN99" s="17"/>
      <c r="OUO99" s="17"/>
      <c r="OUP99" s="17"/>
      <c r="OUQ99" s="17"/>
      <c r="OUR99" s="17"/>
      <c r="OUS99" s="17"/>
      <c r="OUT99" s="17"/>
      <c r="OUU99" s="17"/>
      <c r="OUV99" s="17"/>
      <c r="OUW99" s="17"/>
      <c r="OUX99" s="17"/>
      <c r="OUY99" s="17"/>
      <c r="OUZ99" s="17"/>
      <c r="OVA99" s="17"/>
      <c r="OVB99" s="17"/>
      <c r="OVC99" s="17"/>
      <c r="OVD99" s="17"/>
      <c r="OVE99" s="17"/>
      <c r="OVF99" s="17"/>
      <c r="OVG99" s="17"/>
      <c r="OVH99" s="17"/>
      <c r="OVI99" s="17"/>
      <c r="OVJ99" s="17"/>
      <c r="OVK99" s="17"/>
      <c r="OVL99" s="17"/>
      <c r="OVM99" s="17"/>
      <c r="OVN99" s="17"/>
      <c r="OVO99" s="17"/>
      <c r="OVP99" s="17"/>
      <c r="OVQ99" s="17"/>
      <c r="OVR99" s="17"/>
      <c r="OVS99" s="17"/>
      <c r="OVT99" s="17"/>
      <c r="OVU99" s="17"/>
      <c r="OVV99" s="17"/>
      <c r="OVW99" s="17"/>
      <c r="OVX99" s="17"/>
      <c r="OVY99" s="17"/>
      <c r="OVZ99" s="17"/>
      <c r="OWA99" s="17"/>
      <c r="OWB99" s="17"/>
      <c r="OWC99" s="17"/>
      <c r="OWD99" s="17"/>
      <c r="OWE99" s="17"/>
      <c r="OWF99" s="17"/>
      <c r="OWG99" s="17"/>
      <c r="OWH99" s="17"/>
      <c r="OWI99" s="17"/>
      <c r="OWJ99" s="17"/>
      <c r="OWK99" s="17"/>
      <c r="OWL99" s="17"/>
      <c r="OWM99" s="17"/>
      <c r="OWN99" s="17"/>
      <c r="OWO99" s="17"/>
      <c r="OWP99" s="17"/>
      <c r="OWQ99" s="17"/>
      <c r="OWR99" s="17"/>
      <c r="OWS99" s="17"/>
      <c r="OWT99" s="17"/>
      <c r="OWU99" s="17"/>
      <c r="OWV99" s="17"/>
      <c r="OWW99" s="17"/>
      <c r="OWX99" s="17"/>
      <c r="OWY99" s="17"/>
      <c r="OWZ99" s="17"/>
      <c r="OXA99" s="17"/>
      <c r="OXB99" s="17"/>
      <c r="OXC99" s="17"/>
      <c r="OXD99" s="17"/>
      <c r="OXE99" s="17"/>
      <c r="OXF99" s="17"/>
      <c r="OXG99" s="17"/>
      <c r="OXH99" s="17"/>
      <c r="OXI99" s="17"/>
      <c r="OXJ99" s="17"/>
      <c r="OXK99" s="17"/>
      <c r="OXL99" s="17"/>
      <c r="OXM99" s="17"/>
      <c r="OXN99" s="17"/>
      <c r="OXO99" s="17"/>
      <c r="OXP99" s="17"/>
      <c r="OXQ99" s="17"/>
      <c r="OXR99" s="17"/>
      <c r="OXS99" s="17"/>
      <c r="OXT99" s="17"/>
      <c r="OXU99" s="17"/>
      <c r="OXV99" s="17"/>
      <c r="OXW99" s="17"/>
      <c r="OXX99" s="17"/>
      <c r="OXY99" s="17"/>
      <c r="OXZ99" s="17"/>
      <c r="OYA99" s="17"/>
      <c r="OYB99" s="17"/>
      <c r="OYC99" s="17"/>
      <c r="OYD99" s="17"/>
      <c r="OYE99" s="17"/>
      <c r="OYF99" s="17"/>
      <c r="OYG99" s="17"/>
      <c r="OYH99" s="17"/>
      <c r="OYI99" s="17"/>
      <c r="OYJ99" s="17"/>
      <c r="OYK99" s="17"/>
      <c r="OYL99" s="17"/>
      <c r="OYM99" s="17"/>
      <c r="OYN99" s="17"/>
      <c r="OYO99" s="17"/>
      <c r="OYP99" s="17"/>
      <c r="OYQ99" s="17"/>
      <c r="OYR99" s="17"/>
      <c r="OYS99" s="17"/>
      <c r="OYT99" s="17"/>
      <c r="OYU99" s="17"/>
      <c r="OYV99" s="17"/>
      <c r="OYW99" s="17"/>
      <c r="OYX99" s="17"/>
      <c r="OYY99" s="17"/>
      <c r="OYZ99" s="17"/>
      <c r="OZA99" s="17"/>
      <c r="OZB99" s="17"/>
      <c r="OZC99" s="17"/>
      <c r="OZD99" s="17"/>
      <c r="OZE99" s="17"/>
      <c r="OZF99" s="17"/>
      <c r="OZG99" s="17"/>
      <c r="OZH99" s="17"/>
      <c r="OZI99" s="17"/>
      <c r="OZJ99" s="17"/>
      <c r="OZK99" s="17"/>
      <c r="OZL99" s="17"/>
      <c r="OZM99" s="17"/>
      <c r="OZN99" s="17"/>
      <c r="OZO99" s="17"/>
      <c r="OZP99" s="17"/>
      <c r="OZQ99" s="17"/>
      <c r="OZR99" s="17"/>
      <c r="OZS99" s="17"/>
      <c r="OZT99" s="17"/>
      <c r="OZU99" s="17"/>
      <c r="OZV99" s="17"/>
      <c r="OZW99" s="17"/>
      <c r="OZX99" s="17"/>
      <c r="OZY99" s="17"/>
      <c r="OZZ99" s="17"/>
      <c r="PAA99" s="17"/>
      <c r="PAB99" s="17"/>
      <c r="PAC99" s="17"/>
      <c r="PAD99" s="17"/>
      <c r="PAE99" s="17"/>
      <c r="PAF99" s="17"/>
      <c r="PAG99" s="17"/>
      <c r="PAH99" s="17"/>
      <c r="PAI99" s="17"/>
      <c r="PAJ99" s="17"/>
      <c r="PAK99" s="17"/>
      <c r="PAL99" s="17"/>
      <c r="PAM99" s="17"/>
      <c r="PAN99" s="17"/>
      <c r="PAO99" s="17"/>
      <c r="PAP99" s="17"/>
      <c r="PAQ99" s="17"/>
      <c r="PAR99" s="17"/>
      <c r="PAS99" s="17"/>
      <c r="PAT99" s="17"/>
      <c r="PAU99" s="17"/>
      <c r="PAV99" s="17"/>
      <c r="PAW99" s="17"/>
      <c r="PAX99" s="17"/>
      <c r="PAY99" s="17"/>
      <c r="PAZ99" s="17"/>
      <c r="PBA99" s="17"/>
      <c r="PBB99" s="17"/>
      <c r="PBC99" s="17"/>
      <c r="PBD99" s="17"/>
      <c r="PBE99" s="17"/>
      <c r="PBF99" s="17"/>
      <c r="PBG99" s="17"/>
      <c r="PBH99" s="17"/>
      <c r="PBI99" s="17"/>
      <c r="PBJ99" s="17"/>
      <c r="PBK99" s="17"/>
      <c r="PBL99" s="17"/>
      <c r="PBM99" s="17"/>
      <c r="PBN99" s="17"/>
      <c r="PBO99" s="17"/>
      <c r="PBP99" s="17"/>
      <c r="PBQ99" s="17"/>
      <c r="PBR99" s="17"/>
      <c r="PBS99" s="17"/>
      <c r="PBT99" s="17"/>
      <c r="PBU99" s="17"/>
      <c r="PBV99" s="17"/>
      <c r="PBW99" s="17"/>
      <c r="PBX99" s="17"/>
      <c r="PBY99" s="17"/>
      <c r="PBZ99" s="17"/>
      <c r="PCA99" s="17"/>
      <c r="PCB99" s="17"/>
      <c r="PCC99" s="17"/>
      <c r="PCD99" s="17"/>
      <c r="PCE99" s="17"/>
      <c r="PCF99" s="17"/>
      <c r="PCG99" s="17"/>
      <c r="PCH99" s="17"/>
      <c r="PCI99" s="17"/>
      <c r="PCJ99" s="17"/>
      <c r="PCK99" s="17"/>
      <c r="PCL99" s="17"/>
      <c r="PCM99" s="17"/>
      <c r="PCN99" s="17"/>
      <c r="PCO99" s="17"/>
      <c r="PCP99" s="17"/>
      <c r="PCQ99" s="17"/>
      <c r="PCR99" s="17"/>
      <c r="PCS99" s="17"/>
      <c r="PCT99" s="17"/>
      <c r="PCU99" s="17"/>
      <c r="PCV99" s="17"/>
      <c r="PCW99" s="17"/>
      <c r="PCX99" s="17"/>
      <c r="PCY99" s="17"/>
      <c r="PCZ99" s="17"/>
      <c r="PDA99" s="17"/>
      <c r="PDB99" s="17"/>
      <c r="PDC99" s="17"/>
      <c r="PDD99" s="17"/>
      <c r="PDE99" s="17"/>
      <c r="PDF99" s="17"/>
      <c r="PDG99" s="17"/>
      <c r="PDH99" s="17"/>
      <c r="PDI99" s="17"/>
      <c r="PDJ99" s="17"/>
      <c r="PDK99" s="17"/>
      <c r="PDL99" s="17"/>
      <c r="PDM99" s="17"/>
      <c r="PDN99" s="17"/>
      <c r="PDO99" s="17"/>
      <c r="PDP99" s="17"/>
      <c r="PDQ99" s="17"/>
      <c r="PDR99" s="17"/>
      <c r="PDS99" s="17"/>
      <c r="PDT99" s="17"/>
      <c r="PDU99" s="17"/>
      <c r="PDV99" s="17"/>
      <c r="PDW99" s="17"/>
      <c r="PDX99" s="17"/>
      <c r="PDY99" s="17"/>
      <c r="PDZ99" s="17"/>
      <c r="PEA99" s="17"/>
      <c r="PEB99" s="17"/>
      <c r="PEC99" s="17"/>
      <c r="PED99" s="17"/>
      <c r="PEE99" s="17"/>
      <c r="PEF99" s="17"/>
      <c r="PEG99" s="17"/>
      <c r="PEH99" s="17"/>
      <c r="PEI99" s="17"/>
      <c r="PEJ99" s="17"/>
      <c r="PEK99" s="17"/>
      <c r="PEL99" s="17"/>
      <c r="PEM99" s="17"/>
      <c r="PEN99" s="17"/>
      <c r="PEO99" s="17"/>
      <c r="PEP99" s="17"/>
      <c r="PEQ99" s="17"/>
      <c r="PER99" s="17"/>
      <c r="PES99" s="17"/>
      <c r="PET99" s="17"/>
      <c r="PEU99" s="17"/>
      <c r="PEV99" s="17"/>
      <c r="PEW99" s="17"/>
      <c r="PEX99" s="17"/>
      <c r="PEY99" s="17"/>
      <c r="PEZ99" s="17"/>
      <c r="PFA99" s="17"/>
      <c r="PFB99" s="17"/>
      <c r="PFC99" s="17"/>
      <c r="PFD99" s="17"/>
      <c r="PFE99" s="17"/>
      <c r="PFF99" s="17"/>
      <c r="PFG99" s="17"/>
      <c r="PFH99" s="17"/>
      <c r="PFI99" s="17"/>
      <c r="PFJ99" s="17"/>
      <c r="PFK99" s="17"/>
      <c r="PFL99" s="17"/>
      <c r="PFM99" s="17"/>
      <c r="PFN99" s="17"/>
      <c r="PFO99" s="17"/>
      <c r="PFP99" s="17"/>
      <c r="PFQ99" s="17"/>
      <c r="PFR99" s="17"/>
      <c r="PFS99" s="17"/>
      <c r="PFT99" s="17"/>
      <c r="PFU99" s="17"/>
      <c r="PFV99" s="17"/>
      <c r="PFW99" s="17"/>
      <c r="PFX99" s="17"/>
      <c r="PFY99" s="17"/>
      <c r="PFZ99" s="17"/>
      <c r="PGA99" s="17"/>
      <c r="PGB99" s="17"/>
      <c r="PGC99" s="17"/>
      <c r="PGD99" s="17"/>
      <c r="PGE99" s="17"/>
      <c r="PGF99" s="17"/>
      <c r="PGG99" s="17"/>
      <c r="PGH99" s="17"/>
      <c r="PGI99" s="17"/>
      <c r="PGJ99" s="17"/>
      <c r="PGK99" s="17"/>
      <c r="PGL99" s="17"/>
      <c r="PGM99" s="17"/>
      <c r="PGN99" s="17"/>
      <c r="PGO99" s="17"/>
      <c r="PGP99" s="17"/>
      <c r="PGQ99" s="17"/>
      <c r="PGR99" s="17"/>
      <c r="PGS99" s="17"/>
      <c r="PGT99" s="17"/>
      <c r="PGU99" s="17"/>
      <c r="PGV99" s="17"/>
      <c r="PGW99" s="17"/>
      <c r="PGX99" s="17"/>
      <c r="PGY99" s="17"/>
      <c r="PGZ99" s="17"/>
      <c r="PHA99" s="17"/>
      <c r="PHB99" s="17"/>
      <c r="PHC99" s="17"/>
      <c r="PHD99" s="17"/>
      <c r="PHE99" s="17"/>
      <c r="PHF99" s="17"/>
      <c r="PHG99" s="17"/>
      <c r="PHH99" s="17"/>
      <c r="PHI99" s="17"/>
      <c r="PHJ99" s="17"/>
      <c r="PHK99" s="17"/>
      <c r="PHL99" s="17"/>
      <c r="PHM99" s="17"/>
      <c r="PHN99" s="17"/>
      <c r="PHO99" s="17"/>
      <c r="PHP99" s="17"/>
      <c r="PHQ99" s="17"/>
      <c r="PHR99" s="17"/>
      <c r="PHS99" s="17"/>
      <c r="PHT99" s="17"/>
      <c r="PHU99" s="17"/>
      <c r="PHV99" s="17"/>
      <c r="PHW99" s="17"/>
      <c r="PHX99" s="17"/>
      <c r="PHY99" s="17"/>
      <c r="PHZ99" s="17"/>
      <c r="PIA99" s="17"/>
      <c r="PIB99" s="17"/>
      <c r="PIC99" s="17"/>
      <c r="PID99" s="17"/>
      <c r="PIE99" s="17"/>
      <c r="PIF99" s="17"/>
      <c r="PIG99" s="17"/>
      <c r="PIH99" s="17"/>
      <c r="PII99" s="17"/>
      <c r="PIJ99" s="17"/>
      <c r="PIK99" s="17"/>
      <c r="PIL99" s="17"/>
      <c r="PIM99" s="17"/>
      <c r="PIN99" s="17"/>
      <c r="PIO99" s="17"/>
      <c r="PIP99" s="17"/>
      <c r="PIQ99" s="17"/>
      <c r="PIR99" s="17"/>
      <c r="PIS99" s="17"/>
      <c r="PIT99" s="17"/>
      <c r="PIU99" s="17"/>
      <c r="PIV99" s="17"/>
      <c r="PIW99" s="17"/>
      <c r="PIX99" s="17"/>
      <c r="PIY99" s="17"/>
      <c r="PIZ99" s="17"/>
      <c r="PJA99" s="17"/>
      <c r="PJB99" s="17"/>
      <c r="PJC99" s="17"/>
      <c r="PJD99" s="17"/>
      <c r="PJE99" s="17"/>
      <c r="PJF99" s="17"/>
      <c r="PJG99" s="17"/>
      <c r="PJH99" s="17"/>
      <c r="PJI99" s="17"/>
      <c r="PJJ99" s="17"/>
      <c r="PJK99" s="17"/>
      <c r="PJL99" s="17"/>
      <c r="PJM99" s="17"/>
      <c r="PJN99" s="17"/>
      <c r="PJO99" s="17"/>
      <c r="PJP99" s="17"/>
      <c r="PJQ99" s="17"/>
      <c r="PJR99" s="17"/>
      <c r="PJS99" s="17"/>
      <c r="PJT99" s="17"/>
      <c r="PJU99" s="17"/>
      <c r="PJV99" s="17"/>
      <c r="PJW99" s="17"/>
      <c r="PJX99" s="17"/>
      <c r="PJY99" s="17"/>
      <c r="PJZ99" s="17"/>
      <c r="PKA99" s="17"/>
      <c r="PKB99" s="17"/>
      <c r="PKC99" s="17"/>
      <c r="PKD99" s="17"/>
      <c r="PKE99" s="17"/>
      <c r="PKF99" s="17"/>
      <c r="PKG99" s="17"/>
      <c r="PKH99" s="17"/>
      <c r="PKI99" s="17"/>
      <c r="PKJ99" s="17"/>
      <c r="PKK99" s="17"/>
      <c r="PKL99" s="17"/>
      <c r="PKM99" s="17"/>
      <c r="PKN99" s="17"/>
      <c r="PKO99" s="17"/>
      <c r="PKP99" s="17"/>
      <c r="PKQ99" s="17"/>
      <c r="PKR99" s="17"/>
      <c r="PKS99" s="17"/>
      <c r="PKT99" s="17"/>
      <c r="PKU99" s="17"/>
      <c r="PKV99" s="17"/>
      <c r="PKW99" s="17"/>
      <c r="PKX99" s="17"/>
      <c r="PKY99" s="17"/>
      <c r="PKZ99" s="17"/>
      <c r="PLA99" s="17"/>
      <c r="PLB99" s="17"/>
      <c r="PLC99" s="17"/>
      <c r="PLD99" s="17"/>
      <c r="PLE99" s="17"/>
      <c r="PLF99" s="17"/>
      <c r="PLG99" s="17"/>
      <c r="PLH99" s="17"/>
      <c r="PLI99" s="17"/>
      <c r="PLJ99" s="17"/>
      <c r="PLK99" s="17"/>
      <c r="PLL99" s="17"/>
      <c r="PLM99" s="17"/>
      <c r="PLN99" s="17"/>
      <c r="PLO99" s="17"/>
      <c r="PLP99" s="17"/>
      <c r="PLQ99" s="17"/>
      <c r="PLR99" s="17"/>
      <c r="PLS99" s="17"/>
      <c r="PLT99" s="17"/>
      <c r="PLU99" s="17"/>
      <c r="PLV99" s="17"/>
      <c r="PLW99" s="17"/>
      <c r="PLX99" s="17"/>
      <c r="PLY99" s="17"/>
      <c r="PLZ99" s="17"/>
      <c r="PMA99" s="17"/>
      <c r="PMB99" s="17"/>
      <c r="PMC99" s="17"/>
      <c r="PMD99" s="17"/>
      <c r="PME99" s="17"/>
      <c r="PMF99" s="17"/>
      <c r="PMG99" s="17"/>
      <c r="PMH99" s="17"/>
      <c r="PMI99" s="17"/>
      <c r="PMJ99" s="17"/>
      <c r="PMK99" s="17"/>
      <c r="PML99" s="17"/>
      <c r="PMM99" s="17"/>
      <c r="PMN99" s="17"/>
      <c r="PMO99" s="17"/>
      <c r="PMP99" s="17"/>
      <c r="PMQ99" s="17"/>
      <c r="PMR99" s="17"/>
      <c r="PMS99" s="17"/>
      <c r="PMT99" s="17"/>
      <c r="PMU99" s="17"/>
      <c r="PMV99" s="17"/>
      <c r="PMW99" s="17"/>
      <c r="PMX99" s="17"/>
      <c r="PMY99" s="17"/>
      <c r="PMZ99" s="17"/>
      <c r="PNA99" s="17"/>
      <c r="PNB99" s="17"/>
      <c r="PNC99" s="17"/>
      <c r="PND99" s="17"/>
      <c r="PNE99" s="17"/>
      <c r="PNF99" s="17"/>
      <c r="PNG99" s="17"/>
      <c r="PNH99" s="17"/>
      <c r="PNI99" s="17"/>
      <c r="PNJ99" s="17"/>
      <c r="PNK99" s="17"/>
      <c r="PNL99" s="17"/>
      <c r="PNM99" s="17"/>
      <c r="PNN99" s="17"/>
      <c r="PNO99" s="17"/>
      <c r="PNP99" s="17"/>
      <c r="PNQ99" s="17"/>
      <c r="PNR99" s="17"/>
      <c r="PNS99" s="17"/>
      <c r="PNT99" s="17"/>
      <c r="PNU99" s="17"/>
      <c r="PNV99" s="17"/>
      <c r="PNW99" s="17"/>
      <c r="PNX99" s="17"/>
      <c r="PNY99" s="17"/>
      <c r="PNZ99" s="17"/>
      <c r="POA99" s="17"/>
      <c r="POB99" s="17"/>
      <c r="POC99" s="17"/>
      <c r="POD99" s="17"/>
      <c r="POE99" s="17"/>
      <c r="POF99" s="17"/>
      <c r="POG99" s="17"/>
      <c r="POH99" s="17"/>
      <c r="POI99" s="17"/>
      <c r="POJ99" s="17"/>
      <c r="POK99" s="17"/>
      <c r="POL99" s="17"/>
      <c r="POM99" s="17"/>
      <c r="PON99" s="17"/>
      <c r="POO99" s="17"/>
      <c r="POP99" s="17"/>
      <c r="POQ99" s="17"/>
      <c r="POR99" s="17"/>
      <c r="POS99" s="17"/>
      <c r="POT99" s="17"/>
      <c r="POU99" s="17"/>
      <c r="POV99" s="17"/>
      <c r="POW99" s="17"/>
      <c r="POX99" s="17"/>
      <c r="POY99" s="17"/>
      <c r="POZ99" s="17"/>
      <c r="PPA99" s="17"/>
      <c r="PPB99" s="17"/>
      <c r="PPC99" s="17"/>
      <c r="PPD99" s="17"/>
      <c r="PPE99" s="17"/>
      <c r="PPF99" s="17"/>
      <c r="PPG99" s="17"/>
      <c r="PPH99" s="17"/>
      <c r="PPI99" s="17"/>
      <c r="PPJ99" s="17"/>
      <c r="PPK99" s="17"/>
      <c r="PPL99" s="17"/>
      <c r="PPM99" s="17"/>
      <c r="PPN99" s="17"/>
      <c r="PPO99" s="17"/>
      <c r="PPP99" s="17"/>
      <c r="PPQ99" s="17"/>
      <c r="PPR99" s="17"/>
      <c r="PPS99" s="17"/>
      <c r="PPT99" s="17"/>
      <c r="PPU99" s="17"/>
      <c r="PPV99" s="17"/>
      <c r="PPW99" s="17"/>
      <c r="PPX99" s="17"/>
      <c r="PPY99" s="17"/>
      <c r="PPZ99" s="17"/>
      <c r="PQA99" s="17"/>
      <c r="PQB99" s="17"/>
      <c r="PQC99" s="17"/>
      <c r="PQD99" s="17"/>
      <c r="PQE99" s="17"/>
      <c r="PQF99" s="17"/>
      <c r="PQG99" s="17"/>
      <c r="PQH99" s="17"/>
      <c r="PQI99" s="17"/>
      <c r="PQJ99" s="17"/>
      <c r="PQK99" s="17"/>
      <c r="PQL99" s="17"/>
      <c r="PQM99" s="17"/>
      <c r="PQN99" s="17"/>
      <c r="PQO99" s="17"/>
      <c r="PQP99" s="17"/>
      <c r="PQQ99" s="17"/>
      <c r="PQR99" s="17"/>
      <c r="PQS99" s="17"/>
      <c r="PQT99" s="17"/>
      <c r="PQU99" s="17"/>
      <c r="PQV99" s="17"/>
      <c r="PQW99" s="17"/>
      <c r="PQX99" s="17"/>
      <c r="PQY99" s="17"/>
      <c r="PQZ99" s="17"/>
      <c r="PRA99" s="17"/>
      <c r="PRB99" s="17"/>
      <c r="PRC99" s="17"/>
      <c r="PRD99" s="17"/>
      <c r="PRE99" s="17"/>
      <c r="PRF99" s="17"/>
      <c r="PRG99" s="17"/>
      <c r="PRH99" s="17"/>
      <c r="PRI99" s="17"/>
      <c r="PRJ99" s="17"/>
      <c r="PRK99" s="17"/>
      <c r="PRL99" s="17"/>
      <c r="PRM99" s="17"/>
      <c r="PRN99" s="17"/>
      <c r="PRO99" s="17"/>
      <c r="PRP99" s="17"/>
      <c r="PRQ99" s="17"/>
      <c r="PRR99" s="17"/>
      <c r="PRS99" s="17"/>
      <c r="PRT99" s="17"/>
      <c r="PRU99" s="17"/>
      <c r="PRV99" s="17"/>
      <c r="PRW99" s="17"/>
      <c r="PRX99" s="17"/>
      <c r="PRY99" s="17"/>
      <c r="PRZ99" s="17"/>
      <c r="PSA99" s="17"/>
      <c r="PSB99" s="17"/>
      <c r="PSC99" s="17"/>
      <c r="PSD99" s="17"/>
      <c r="PSE99" s="17"/>
      <c r="PSF99" s="17"/>
      <c r="PSG99" s="17"/>
      <c r="PSH99" s="17"/>
      <c r="PSI99" s="17"/>
      <c r="PSJ99" s="17"/>
      <c r="PSK99" s="17"/>
      <c r="PSL99" s="17"/>
      <c r="PSM99" s="17"/>
      <c r="PSN99" s="17"/>
      <c r="PSO99" s="17"/>
      <c r="PSP99" s="17"/>
      <c r="PSQ99" s="17"/>
      <c r="PSR99" s="17"/>
      <c r="PSS99" s="17"/>
      <c r="PST99" s="17"/>
      <c r="PSU99" s="17"/>
      <c r="PSV99" s="17"/>
      <c r="PSW99" s="17"/>
      <c r="PSX99" s="17"/>
      <c r="PSY99" s="17"/>
      <c r="PSZ99" s="17"/>
      <c r="PTA99" s="17"/>
      <c r="PTB99" s="17"/>
      <c r="PTC99" s="17"/>
      <c r="PTD99" s="17"/>
      <c r="PTE99" s="17"/>
      <c r="PTF99" s="17"/>
      <c r="PTG99" s="17"/>
      <c r="PTH99" s="17"/>
      <c r="PTI99" s="17"/>
      <c r="PTJ99" s="17"/>
      <c r="PTK99" s="17"/>
      <c r="PTL99" s="17"/>
      <c r="PTM99" s="17"/>
      <c r="PTN99" s="17"/>
      <c r="PTO99" s="17"/>
      <c r="PTP99" s="17"/>
      <c r="PTQ99" s="17"/>
      <c r="PTR99" s="17"/>
      <c r="PTS99" s="17"/>
      <c r="PTT99" s="17"/>
      <c r="PTU99" s="17"/>
      <c r="PTV99" s="17"/>
      <c r="PTW99" s="17"/>
      <c r="PTX99" s="17"/>
      <c r="PTY99" s="17"/>
      <c r="PTZ99" s="17"/>
      <c r="PUA99" s="17"/>
      <c r="PUB99" s="17"/>
      <c r="PUC99" s="17"/>
      <c r="PUD99" s="17"/>
      <c r="PUE99" s="17"/>
      <c r="PUF99" s="17"/>
      <c r="PUG99" s="17"/>
      <c r="PUH99" s="17"/>
      <c r="PUI99" s="17"/>
      <c r="PUJ99" s="17"/>
      <c r="PUK99" s="17"/>
      <c r="PUL99" s="17"/>
      <c r="PUM99" s="17"/>
      <c r="PUN99" s="17"/>
      <c r="PUO99" s="17"/>
      <c r="PUP99" s="17"/>
      <c r="PUQ99" s="17"/>
      <c r="PUR99" s="17"/>
      <c r="PUS99" s="17"/>
      <c r="PUT99" s="17"/>
      <c r="PUU99" s="17"/>
      <c r="PUV99" s="17"/>
      <c r="PUW99" s="17"/>
      <c r="PUX99" s="17"/>
      <c r="PUY99" s="17"/>
      <c r="PUZ99" s="17"/>
      <c r="PVA99" s="17"/>
      <c r="PVB99" s="17"/>
      <c r="PVC99" s="17"/>
      <c r="PVD99" s="17"/>
      <c r="PVE99" s="17"/>
      <c r="PVF99" s="17"/>
      <c r="PVG99" s="17"/>
      <c r="PVH99" s="17"/>
      <c r="PVI99" s="17"/>
      <c r="PVJ99" s="17"/>
      <c r="PVK99" s="17"/>
      <c r="PVL99" s="17"/>
      <c r="PVM99" s="17"/>
      <c r="PVN99" s="17"/>
      <c r="PVO99" s="17"/>
      <c r="PVP99" s="17"/>
      <c r="PVQ99" s="17"/>
      <c r="PVR99" s="17"/>
      <c r="PVS99" s="17"/>
      <c r="PVT99" s="17"/>
      <c r="PVU99" s="17"/>
      <c r="PVV99" s="17"/>
      <c r="PVW99" s="17"/>
      <c r="PVX99" s="17"/>
      <c r="PVY99" s="17"/>
      <c r="PVZ99" s="17"/>
      <c r="PWA99" s="17"/>
      <c r="PWB99" s="17"/>
      <c r="PWC99" s="17"/>
      <c r="PWD99" s="17"/>
      <c r="PWE99" s="17"/>
      <c r="PWF99" s="17"/>
      <c r="PWG99" s="17"/>
      <c r="PWH99" s="17"/>
      <c r="PWI99" s="17"/>
      <c r="PWJ99" s="17"/>
      <c r="PWK99" s="17"/>
      <c r="PWL99" s="17"/>
      <c r="PWM99" s="17"/>
      <c r="PWN99" s="17"/>
      <c r="PWO99" s="17"/>
      <c r="PWP99" s="17"/>
      <c r="PWQ99" s="17"/>
      <c r="PWR99" s="17"/>
      <c r="PWS99" s="17"/>
      <c r="PWT99" s="17"/>
      <c r="PWU99" s="17"/>
      <c r="PWV99" s="17"/>
      <c r="PWW99" s="17"/>
      <c r="PWX99" s="17"/>
      <c r="PWY99" s="17"/>
      <c r="PWZ99" s="17"/>
      <c r="PXA99" s="17"/>
      <c r="PXB99" s="17"/>
      <c r="PXC99" s="17"/>
      <c r="PXD99" s="17"/>
      <c r="PXE99" s="17"/>
      <c r="PXF99" s="17"/>
      <c r="PXG99" s="17"/>
      <c r="PXH99" s="17"/>
      <c r="PXI99" s="17"/>
      <c r="PXJ99" s="17"/>
      <c r="PXK99" s="17"/>
      <c r="PXL99" s="17"/>
      <c r="PXM99" s="17"/>
      <c r="PXN99" s="17"/>
      <c r="PXO99" s="17"/>
      <c r="PXP99" s="17"/>
      <c r="PXQ99" s="17"/>
      <c r="PXR99" s="17"/>
      <c r="PXS99" s="17"/>
      <c r="PXT99" s="17"/>
      <c r="PXU99" s="17"/>
      <c r="PXV99" s="17"/>
      <c r="PXW99" s="17"/>
      <c r="PXX99" s="17"/>
      <c r="PXY99" s="17"/>
      <c r="PXZ99" s="17"/>
      <c r="PYA99" s="17"/>
      <c r="PYB99" s="17"/>
      <c r="PYC99" s="17"/>
      <c r="PYD99" s="17"/>
      <c r="PYE99" s="17"/>
      <c r="PYF99" s="17"/>
      <c r="PYG99" s="17"/>
      <c r="PYH99" s="17"/>
      <c r="PYI99" s="17"/>
      <c r="PYJ99" s="17"/>
      <c r="PYK99" s="17"/>
      <c r="PYL99" s="17"/>
      <c r="PYM99" s="17"/>
      <c r="PYN99" s="17"/>
      <c r="PYO99" s="17"/>
      <c r="PYP99" s="17"/>
      <c r="PYQ99" s="17"/>
      <c r="PYR99" s="17"/>
      <c r="PYS99" s="17"/>
      <c r="PYT99" s="17"/>
      <c r="PYU99" s="17"/>
      <c r="PYV99" s="17"/>
      <c r="PYW99" s="17"/>
      <c r="PYX99" s="17"/>
      <c r="PYY99" s="17"/>
      <c r="PYZ99" s="17"/>
      <c r="PZA99" s="17"/>
      <c r="PZB99" s="17"/>
      <c r="PZC99" s="17"/>
      <c r="PZD99" s="17"/>
      <c r="PZE99" s="17"/>
      <c r="PZF99" s="17"/>
      <c r="PZG99" s="17"/>
      <c r="PZH99" s="17"/>
      <c r="PZI99" s="17"/>
      <c r="PZJ99" s="17"/>
      <c r="PZK99" s="17"/>
      <c r="PZL99" s="17"/>
      <c r="PZM99" s="17"/>
      <c r="PZN99" s="17"/>
      <c r="PZO99" s="17"/>
      <c r="PZP99" s="17"/>
      <c r="PZQ99" s="17"/>
      <c r="PZR99" s="17"/>
      <c r="PZS99" s="17"/>
      <c r="PZT99" s="17"/>
      <c r="PZU99" s="17"/>
      <c r="PZV99" s="17"/>
      <c r="PZW99" s="17"/>
      <c r="PZX99" s="17"/>
      <c r="PZY99" s="17"/>
      <c r="PZZ99" s="17"/>
      <c r="QAA99" s="17"/>
      <c r="QAB99" s="17"/>
      <c r="QAC99" s="17"/>
      <c r="QAD99" s="17"/>
      <c r="QAE99" s="17"/>
      <c r="QAF99" s="17"/>
      <c r="QAG99" s="17"/>
      <c r="QAH99" s="17"/>
      <c r="QAI99" s="17"/>
      <c r="QAJ99" s="17"/>
      <c r="QAK99" s="17"/>
      <c r="QAL99" s="17"/>
      <c r="QAM99" s="17"/>
      <c r="QAN99" s="17"/>
      <c r="QAO99" s="17"/>
      <c r="QAP99" s="17"/>
      <c r="QAQ99" s="17"/>
      <c r="QAR99" s="17"/>
      <c r="QAS99" s="17"/>
      <c r="QAT99" s="17"/>
      <c r="QAU99" s="17"/>
      <c r="QAV99" s="17"/>
      <c r="QAW99" s="17"/>
      <c r="QAX99" s="17"/>
      <c r="QAY99" s="17"/>
      <c r="QAZ99" s="17"/>
      <c r="QBA99" s="17"/>
      <c r="QBB99" s="17"/>
      <c r="QBC99" s="17"/>
      <c r="QBD99" s="17"/>
      <c r="QBE99" s="17"/>
      <c r="QBF99" s="17"/>
      <c r="QBG99" s="17"/>
      <c r="QBH99" s="17"/>
      <c r="QBI99" s="17"/>
      <c r="QBJ99" s="17"/>
      <c r="QBK99" s="17"/>
      <c r="QBL99" s="17"/>
      <c r="QBM99" s="17"/>
      <c r="QBN99" s="17"/>
      <c r="QBO99" s="17"/>
      <c r="QBP99" s="17"/>
      <c r="QBQ99" s="17"/>
      <c r="QBR99" s="17"/>
      <c r="QBS99" s="17"/>
      <c r="QBT99" s="17"/>
      <c r="QBU99" s="17"/>
      <c r="QBV99" s="17"/>
      <c r="QBW99" s="17"/>
      <c r="QBX99" s="17"/>
      <c r="QBY99" s="17"/>
      <c r="QBZ99" s="17"/>
      <c r="QCA99" s="17"/>
      <c r="QCB99" s="17"/>
      <c r="QCC99" s="17"/>
      <c r="QCD99" s="17"/>
      <c r="QCE99" s="17"/>
      <c r="QCF99" s="17"/>
      <c r="QCG99" s="17"/>
      <c r="QCH99" s="17"/>
      <c r="QCI99" s="17"/>
      <c r="QCJ99" s="17"/>
      <c r="QCK99" s="17"/>
      <c r="QCL99" s="17"/>
      <c r="QCM99" s="17"/>
      <c r="QCN99" s="17"/>
      <c r="QCO99" s="17"/>
      <c r="QCP99" s="17"/>
      <c r="QCQ99" s="17"/>
      <c r="QCR99" s="17"/>
      <c r="QCS99" s="17"/>
      <c r="QCT99" s="17"/>
      <c r="QCU99" s="17"/>
      <c r="QCV99" s="17"/>
      <c r="QCW99" s="17"/>
      <c r="QCX99" s="17"/>
      <c r="QCY99" s="17"/>
      <c r="QCZ99" s="17"/>
      <c r="QDA99" s="17"/>
      <c r="QDB99" s="17"/>
      <c r="QDC99" s="17"/>
      <c r="QDD99" s="17"/>
      <c r="QDE99" s="17"/>
      <c r="QDF99" s="17"/>
      <c r="QDG99" s="17"/>
      <c r="QDH99" s="17"/>
      <c r="QDI99" s="17"/>
      <c r="QDJ99" s="17"/>
      <c r="QDK99" s="17"/>
      <c r="QDL99" s="17"/>
      <c r="QDM99" s="17"/>
      <c r="QDN99" s="17"/>
      <c r="QDO99" s="17"/>
      <c r="QDP99" s="17"/>
      <c r="QDQ99" s="17"/>
      <c r="QDR99" s="17"/>
      <c r="QDS99" s="17"/>
      <c r="QDT99" s="17"/>
      <c r="QDU99" s="17"/>
      <c r="QDV99" s="17"/>
      <c r="QDW99" s="17"/>
      <c r="QDX99" s="17"/>
      <c r="QDY99" s="17"/>
      <c r="QDZ99" s="17"/>
      <c r="QEA99" s="17"/>
      <c r="QEB99" s="17"/>
      <c r="QEC99" s="17"/>
      <c r="QED99" s="17"/>
      <c r="QEE99" s="17"/>
      <c r="QEF99" s="17"/>
      <c r="QEG99" s="17"/>
      <c r="QEH99" s="17"/>
      <c r="QEI99" s="17"/>
      <c r="QEJ99" s="17"/>
      <c r="QEK99" s="17"/>
      <c r="QEL99" s="17"/>
      <c r="QEM99" s="17"/>
      <c r="QEN99" s="17"/>
      <c r="QEO99" s="17"/>
      <c r="QEP99" s="17"/>
      <c r="QEQ99" s="17"/>
      <c r="QER99" s="17"/>
      <c r="QES99" s="17"/>
      <c r="QET99" s="17"/>
      <c r="QEU99" s="17"/>
      <c r="QEV99" s="17"/>
      <c r="QEW99" s="17"/>
      <c r="QEX99" s="17"/>
      <c r="QEY99" s="17"/>
      <c r="QEZ99" s="17"/>
      <c r="QFA99" s="17"/>
      <c r="QFB99" s="17"/>
      <c r="QFC99" s="17"/>
      <c r="QFD99" s="17"/>
      <c r="QFE99" s="17"/>
      <c r="QFF99" s="17"/>
      <c r="QFG99" s="17"/>
      <c r="QFH99" s="17"/>
      <c r="QFI99" s="17"/>
      <c r="QFJ99" s="17"/>
      <c r="QFK99" s="17"/>
      <c r="QFL99" s="17"/>
      <c r="QFM99" s="17"/>
      <c r="QFN99" s="17"/>
      <c r="QFO99" s="17"/>
      <c r="QFP99" s="17"/>
      <c r="QFQ99" s="17"/>
      <c r="QFR99" s="17"/>
      <c r="QFS99" s="17"/>
      <c r="QFT99" s="17"/>
      <c r="QFU99" s="17"/>
      <c r="QFV99" s="17"/>
      <c r="QFW99" s="17"/>
      <c r="QFX99" s="17"/>
      <c r="QFY99" s="17"/>
      <c r="QFZ99" s="17"/>
      <c r="QGA99" s="17"/>
      <c r="QGB99" s="17"/>
      <c r="QGC99" s="17"/>
      <c r="QGD99" s="17"/>
      <c r="QGE99" s="17"/>
      <c r="QGF99" s="17"/>
      <c r="QGG99" s="17"/>
      <c r="QGH99" s="17"/>
      <c r="QGI99" s="17"/>
      <c r="QGJ99" s="17"/>
      <c r="QGK99" s="17"/>
      <c r="QGL99" s="17"/>
      <c r="QGM99" s="17"/>
      <c r="QGN99" s="17"/>
      <c r="QGO99" s="17"/>
      <c r="QGP99" s="17"/>
      <c r="QGQ99" s="17"/>
      <c r="QGR99" s="17"/>
      <c r="QGS99" s="17"/>
      <c r="QGT99" s="17"/>
      <c r="QGU99" s="17"/>
      <c r="QGV99" s="17"/>
      <c r="QGW99" s="17"/>
      <c r="QGX99" s="17"/>
      <c r="QGY99" s="17"/>
      <c r="QGZ99" s="17"/>
      <c r="QHA99" s="17"/>
      <c r="QHB99" s="17"/>
      <c r="QHC99" s="17"/>
      <c r="QHD99" s="17"/>
      <c r="QHE99" s="17"/>
      <c r="QHF99" s="17"/>
      <c r="QHG99" s="17"/>
      <c r="QHH99" s="17"/>
      <c r="QHI99" s="17"/>
      <c r="QHJ99" s="17"/>
      <c r="QHK99" s="17"/>
      <c r="QHL99" s="17"/>
      <c r="QHM99" s="17"/>
      <c r="QHN99" s="17"/>
      <c r="QHO99" s="17"/>
      <c r="QHP99" s="17"/>
      <c r="QHQ99" s="17"/>
      <c r="QHR99" s="17"/>
      <c r="QHS99" s="17"/>
      <c r="QHT99" s="17"/>
      <c r="QHU99" s="17"/>
      <c r="QHV99" s="17"/>
      <c r="QHW99" s="17"/>
      <c r="QHX99" s="17"/>
      <c r="QHY99" s="17"/>
      <c r="QHZ99" s="17"/>
      <c r="QIA99" s="17"/>
      <c r="QIB99" s="17"/>
      <c r="QIC99" s="17"/>
      <c r="QID99" s="17"/>
      <c r="QIE99" s="17"/>
      <c r="QIF99" s="17"/>
      <c r="QIG99" s="17"/>
      <c r="QIH99" s="17"/>
      <c r="QII99" s="17"/>
      <c r="QIJ99" s="17"/>
      <c r="QIK99" s="17"/>
      <c r="QIL99" s="17"/>
      <c r="QIM99" s="17"/>
      <c r="QIN99" s="17"/>
      <c r="QIO99" s="17"/>
      <c r="QIP99" s="17"/>
      <c r="QIQ99" s="17"/>
      <c r="QIR99" s="17"/>
      <c r="QIS99" s="17"/>
      <c r="QIT99" s="17"/>
      <c r="QIU99" s="17"/>
      <c r="QIV99" s="17"/>
      <c r="QIW99" s="17"/>
      <c r="QIX99" s="17"/>
      <c r="QIY99" s="17"/>
      <c r="QIZ99" s="17"/>
      <c r="QJA99" s="17"/>
      <c r="QJB99" s="17"/>
      <c r="QJC99" s="17"/>
      <c r="QJD99" s="17"/>
      <c r="QJE99" s="17"/>
      <c r="QJF99" s="17"/>
      <c r="QJG99" s="17"/>
      <c r="QJH99" s="17"/>
      <c r="QJI99" s="17"/>
      <c r="QJJ99" s="17"/>
      <c r="QJK99" s="17"/>
      <c r="QJL99" s="17"/>
      <c r="QJM99" s="17"/>
      <c r="QJN99" s="17"/>
      <c r="QJO99" s="17"/>
      <c r="QJP99" s="17"/>
      <c r="QJQ99" s="17"/>
      <c r="QJR99" s="17"/>
      <c r="QJS99" s="17"/>
      <c r="QJT99" s="17"/>
      <c r="QJU99" s="17"/>
      <c r="QJV99" s="17"/>
      <c r="QJW99" s="17"/>
      <c r="QJX99" s="17"/>
      <c r="QJY99" s="17"/>
      <c r="QJZ99" s="17"/>
      <c r="QKA99" s="17"/>
      <c r="QKB99" s="17"/>
      <c r="QKC99" s="17"/>
      <c r="QKD99" s="17"/>
      <c r="QKE99" s="17"/>
      <c r="QKF99" s="17"/>
      <c r="QKG99" s="17"/>
      <c r="QKH99" s="17"/>
      <c r="QKI99" s="17"/>
      <c r="QKJ99" s="17"/>
      <c r="QKK99" s="17"/>
      <c r="QKL99" s="17"/>
      <c r="QKM99" s="17"/>
      <c r="QKN99" s="17"/>
      <c r="QKO99" s="17"/>
      <c r="QKP99" s="17"/>
      <c r="QKQ99" s="17"/>
      <c r="QKR99" s="17"/>
      <c r="QKS99" s="17"/>
      <c r="QKT99" s="17"/>
      <c r="QKU99" s="17"/>
      <c r="QKV99" s="17"/>
      <c r="QKW99" s="17"/>
      <c r="QKX99" s="17"/>
      <c r="QKY99" s="17"/>
      <c r="QKZ99" s="17"/>
      <c r="QLA99" s="17"/>
      <c r="QLB99" s="17"/>
      <c r="QLC99" s="17"/>
      <c r="QLD99" s="17"/>
      <c r="QLE99" s="17"/>
      <c r="QLF99" s="17"/>
      <c r="QLG99" s="17"/>
      <c r="QLH99" s="17"/>
      <c r="QLI99" s="17"/>
      <c r="QLJ99" s="17"/>
      <c r="QLK99" s="17"/>
      <c r="QLL99" s="17"/>
      <c r="QLM99" s="17"/>
      <c r="QLN99" s="17"/>
      <c r="QLO99" s="17"/>
      <c r="QLP99" s="17"/>
      <c r="QLQ99" s="17"/>
      <c r="QLR99" s="17"/>
      <c r="QLS99" s="17"/>
      <c r="QLT99" s="17"/>
      <c r="QLU99" s="17"/>
      <c r="QLV99" s="17"/>
      <c r="QLW99" s="17"/>
      <c r="QLX99" s="17"/>
      <c r="QLY99" s="17"/>
      <c r="QLZ99" s="17"/>
      <c r="QMA99" s="17"/>
      <c r="QMB99" s="17"/>
      <c r="QMC99" s="17"/>
      <c r="QMD99" s="17"/>
      <c r="QME99" s="17"/>
      <c r="QMF99" s="17"/>
      <c r="QMG99" s="17"/>
      <c r="QMH99" s="17"/>
      <c r="QMI99" s="17"/>
      <c r="QMJ99" s="17"/>
      <c r="QMK99" s="17"/>
      <c r="QML99" s="17"/>
      <c r="QMM99" s="17"/>
      <c r="QMN99" s="17"/>
      <c r="QMO99" s="17"/>
      <c r="QMP99" s="17"/>
      <c r="QMQ99" s="17"/>
      <c r="QMR99" s="17"/>
      <c r="QMS99" s="17"/>
      <c r="QMT99" s="17"/>
      <c r="QMU99" s="17"/>
      <c r="QMV99" s="17"/>
      <c r="QMW99" s="17"/>
      <c r="QMX99" s="17"/>
      <c r="QMY99" s="17"/>
      <c r="QMZ99" s="17"/>
      <c r="QNA99" s="17"/>
      <c r="QNB99" s="17"/>
      <c r="QNC99" s="17"/>
      <c r="QND99" s="17"/>
      <c r="QNE99" s="17"/>
      <c r="QNF99" s="17"/>
      <c r="QNG99" s="17"/>
      <c r="QNH99" s="17"/>
      <c r="QNI99" s="17"/>
      <c r="QNJ99" s="17"/>
      <c r="QNK99" s="17"/>
      <c r="QNL99" s="17"/>
      <c r="QNM99" s="17"/>
      <c r="QNN99" s="17"/>
      <c r="QNO99" s="17"/>
      <c r="QNP99" s="17"/>
      <c r="QNQ99" s="17"/>
      <c r="QNR99" s="17"/>
      <c r="QNS99" s="17"/>
      <c r="QNT99" s="17"/>
      <c r="QNU99" s="17"/>
      <c r="QNV99" s="17"/>
      <c r="QNW99" s="17"/>
      <c r="QNX99" s="17"/>
      <c r="QNY99" s="17"/>
      <c r="QNZ99" s="17"/>
      <c r="QOA99" s="17"/>
      <c r="QOB99" s="17"/>
      <c r="QOC99" s="17"/>
      <c r="QOD99" s="17"/>
      <c r="QOE99" s="17"/>
      <c r="QOF99" s="17"/>
      <c r="QOG99" s="17"/>
      <c r="QOH99" s="17"/>
      <c r="QOI99" s="17"/>
      <c r="QOJ99" s="17"/>
      <c r="QOK99" s="17"/>
      <c r="QOL99" s="17"/>
      <c r="QOM99" s="17"/>
      <c r="QON99" s="17"/>
      <c r="QOO99" s="17"/>
      <c r="QOP99" s="17"/>
      <c r="QOQ99" s="17"/>
      <c r="QOR99" s="17"/>
      <c r="QOS99" s="17"/>
      <c r="QOT99" s="17"/>
      <c r="QOU99" s="17"/>
      <c r="QOV99" s="17"/>
      <c r="QOW99" s="17"/>
      <c r="QOX99" s="17"/>
      <c r="QOY99" s="17"/>
      <c r="QOZ99" s="17"/>
      <c r="QPA99" s="17"/>
      <c r="QPB99" s="17"/>
      <c r="QPC99" s="17"/>
      <c r="QPD99" s="17"/>
      <c r="QPE99" s="17"/>
      <c r="QPF99" s="17"/>
      <c r="QPG99" s="17"/>
      <c r="QPH99" s="17"/>
      <c r="QPI99" s="17"/>
      <c r="QPJ99" s="17"/>
      <c r="QPK99" s="17"/>
      <c r="QPL99" s="17"/>
      <c r="QPM99" s="17"/>
      <c r="QPN99" s="17"/>
      <c r="QPO99" s="17"/>
      <c r="QPP99" s="17"/>
      <c r="QPQ99" s="17"/>
      <c r="QPR99" s="17"/>
      <c r="QPS99" s="17"/>
      <c r="QPT99" s="17"/>
      <c r="QPU99" s="17"/>
      <c r="QPV99" s="17"/>
      <c r="QPW99" s="17"/>
      <c r="QPX99" s="17"/>
      <c r="QPY99" s="17"/>
      <c r="QPZ99" s="17"/>
      <c r="QQA99" s="17"/>
      <c r="QQB99" s="17"/>
      <c r="QQC99" s="17"/>
      <c r="QQD99" s="17"/>
      <c r="QQE99" s="17"/>
      <c r="QQF99" s="17"/>
      <c r="QQG99" s="17"/>
      <c r="QQH99" s="17"/>
      <c r="QQI99" s="17"/>
      <c r="QQJ99" s="17"/>
      <c r="QQK99" s="17"/>
      <c r="QQL99" s="17"/>
      <c r="QQM99" s="17"/>
      <c r="QQN99" s="17"/>
      <c r="QQO99" s="17"/>
      <c r="QQP99" s="17"/>
      <c r="QQQ99" s="17"/>
      <c r="QQR99" s="17"/>
      <c r="QQS99" s="17"/>
      <c r="QQT99" s="17"/>
      <c r="QQU99" s="17"/>
      <c r="QQV99" s="17"/>
      <c r="QQW99" s="17"/>
      <c r="QQX99" s="17"/>
      <c r="QQY99" s="17"/>
      <c r="QQZ99" s="17"/>
      <c r="QRA99" s="17"/>
      <c r="QRB99" s="17"/>
      <c r="QRC99" s="17"/>
      <c r="QRD99" s="17"/>
      <c r="QRE99" s="17"/>
      <c r="QRF99" s="17"/>
      <c r="QRG99" s="17"/>
      <c r="QRH99" s="17"/>
      <c r="QRI99" s="17"/>
      <c r="QRJ99" s="17"/>
      <c r="QRK99" s="17"/>
      <c r="QRL99" s="17"/>
      <c r="QRM99" s="17"/>
      <c r="QRN99" s="17"/>
      <c r="QRO99" s="17"/>
      <c r="QRP99" s="17"/>
      <c r="QRQ99" s="17"/>
      <c r="QRR99" s="17"/>
      <c r="QRS99" s="17"/>
      <c r="QRT99" s="17"/>
      <c r="QRU99" s="17"/>
      <c r="QRV99" s="17"/>
      <c r="QRW99" s="17"/>
      <c r="QRX99" s="17"/>
      <c r="QRY99" s="17"/>
      <c r="QRZ99" s="17"/>
      <c r="QSA99" s="17"/>
      <c r="QSB99" s="17"/>
      <c r="QSC99" s="17"/>
      <c r="QSD99" s="17"/>
      <c r="QSE99" s="17"/>
      <c r="QSF99" s="17"/>
      <c r="QSG99" s="17"/>
      <c r="QSH99" s="17"/>
      <c r="QSI99" s="17"/>
      <c r="QSJ99" s="17"/>
      <c r="QSK99" s="17"/>
      <c r="QSL99" s="17"/>
      <c r="QSM99" s="17"/>
      <c r="QSN99" s="17"/>
      <c r="QSO99" s="17"/>
      <c r="QSP99" s="17"/>
      <c r="QSQ99" s="17"/>
      <c r="QSR99" s="17"/>
      <c r="QSS99" s="17"/>
      <c r="QST99" s="17"/>
      <c r="QSU99" s="17"/>
      <c r="QSV99" s="17"/>
      <c r="QSW99" s="17"/>
      <c r="QSX99" s="17"/>
      <c r="QSY99" s="17"/>
      <c r="QSZ99" s="17"/>
      <c r="QTA99" s="17"/>
      <c r="QTB99" s="17"/>
      <c r="QTC99" s="17"/>
      <c r="QTD99" s="17"/>
      <c r="QTE99" s="17"/>
      <c r="QTF99" s="17"/>
      <c r="QTG99" s="17"/>
      <c r="QTH99" s="17"/>
      <c r="QTI99" s="17"/>
      <c r="QTJ99" s="17"/>
      <c r="QTK99" s="17"/>
      <c r="QTL99" s="17"/>
      <c r="QTM99" s="17"/>
      <c r="QTN99" s="17"/>
      <c r="QTO99" s="17"/>
      <c r="QTP99" s="17"/>
      <c r="QTQ99" s="17"/>
      <c r="QTR99" s="17"/>
      <c r="QTS99" s="17"/>
      <c r="QTT99" s="17"/>
      <c r="QTU99" s="17"/>
      <c r="QTV99" s="17"/>
      <c r="QTW99" s="17"/>
      <c r="QTX99" s="17"/>
      <c r="QTY99" s="17"/>
      <c r="QTZ99" s="17"/>
      <c r="QUA99" s="17"/>
      <c r="QUB99" s="17"/>
      <c r="QUC99" s="17"/>
      <c r="QUD99" s="17"/>
      <c r="QUE99" s="17"/>
      <c r="QUF99" s="17"/>
      <c r="QUG99" s="17"/>
      <c r="QUH99" s="17"/>
      <c r="QUI99" s="17"/>
      <c r="QUJ99" s="17"/>
      <c r="QUK99" s="17"/>
      <c r="QUL99" s="17"/>
      <c r="QUM99" s="17"/>
      <c r="QUN99" s="17"/>
      <c r="QUO99" s="17"/>
      <c r="QUP99" s="17"/>
      <c r="QUQ99" s="17"/>
      <c r="QUR99" s="17"/>
      <c r="QUS99" s="17"/>
      <c r="QUT99" s="17"/>
      <c r="QUU99" s="17"/>
      <c r="QUV99" s="17"/>
      <c r="QUW99" s="17"/>
      <c r="QUX99" s="17"/>
      <c r="QUY99" s="17"/>
      <c r="QUZ99" s="17"/>
      <c r="QVA99" s="17"/>
      <c r="QVB99" s="17"/>
      <c r="QVC99" s="17"/>
      <c r="QVD99" s="17"/>
      <c r="QVE99" s="17"/>
      <c r="QVF99" s="17"/>
      <c r="QVG99" s="17"/>
      <c r="QVH99" s="17"/>
      <c r="QVI99" s="17"/>
      <c r="QVJ99" s="17"/>
      <c r="QVK99" s="17"/>
      <c r="QVL99" s="17"/>
      <c r="QVM99" s="17"/>
      <c r="QVN99" s="17"/>
      <c r="QVO99" s="17"/>
      <c r="QVP99" s="17"/>
      <c r="QVQ99" s="17"/>
      <c r="QVR99" s="17"/>
      <c r="QVS99" s="17"/>
      <c r="QVT99" s="17"/>
      <c r="QVU99" s="17"/>
      <c r="QVV99" s="17"/>
      <c r="QVW99" s="17"/>
      <c r="QVX99" s="17"/>
      <c r="QVY99" s="17"/>
      <c r="QVZ99" s="17"/>
      <c r="QWA99" s="17"/>
      <c r="QWB99" s="17"/>
      <c r="QWC99" s="17"/>
      <c r="QWD99" s="17"/>
      <c r="QWE99" s="17"/>
      <c r="QWF99" s="17"/>
      <c r="QWG99" s="17"/>
      <c r="QWH99" s="17"/>
      <c r="QWI99" s="17"/>
      <c r="QWJ99" s="17"/>
      <c r="QWK99" s="17"/>
      <c r="QWL99" s="17"/>
      <c r="QWM99" s="17"/>
      <c r="QWN99" s="17"/>
      <c r="QWO99" s="17"/>
      <c r="QWP99" s="17"/>
      <c r="QWQ99" s="17"/>
      <c r="QWR99" s="17"/>
      <c r="QWS99" s="17"/>
      <c r="QWT99" s="17"/>
      <c r="QWU99" s="17"/>
      <c r="QWV99" s="17"/>
      <c r="QWW99" s="17"/>
      <c r="QWX99" s="17"/>
      <c r="QWY99" s="17"/>
      <c r="QWZ99" s="17"/>
      <c r="QXA99" s="17"/>
      <c r="QXB99" s="17"/>
      <c r="QXC99" s="17"/>
      <c r="QXD99" s="17"/>
      <c r="QXE99" s="17"/>
      <c r="QXF99" s="17"/>
      <c r="QXG99" s="17"/>
      <c r="QXH99" s="17"/>
      <c r="QXI99" s="17"/>
      <c r="QXJ99" s="17"/>
      <c r="QXK99" s="17"/>
      <c r="QXL99" s="17"/>
      <c r="QXM99" s="17"/>
      <c r="QXN99" s="17"/>
      <c r="QXO99" s="17"/>
      <c r="QXP99" s="17"/>
      <c r="QXQ99" s="17"/>
      <c r="QXR99" s="17"/>
      <c r="QXS99" s="17"/>
      <c r="QXT99" s="17"/>
      <c r="QXU99" s="17"/>
      <c r="QXV99" s="17"/>
      <c r="QXW99" s="17"/>
      <c r="QXX99" s="17"/>
      <c r="QXY99" s="17"/>
      <c r="QXZ99" s="17"/>
      <c r="QYA99" s="17"/>
      <c r="QYB99" s="17"/>
      <c r="QYC99" s="17"/>
      <c r="QYD99" s="17"/>
      <c r="QYE99" s="17"/>
      <c r="QYF99" s="17"/>
      <c r="QYG99" s="17"/>
      <c r="QYH99" s="17"/>
      <c r="QYI99" s="17"/>
      <c r="QYJ99" s="17"/>
      <c r="QYK99" s="17"/>
      <c r="QYL99" s="17"/>
      <c r="QYM99" s="17"/>
      <c r="QYN99" s="17"/>
      <c r="QYO99" s="17"/>
      <c r="QYP99" s="17"/>
      <c r="QYQ99" s="17"/>
      <c r="QYR99" s="17"/>
      <c r="QYS99" s="17"/>
      <c r="QYT99" s="17"/>
      <c r="QYU99" s="17"/>
      <c r="QYV99" s="17"/>
      <c r="QYW99" s="17"/>
      <c r="QYX99" s="17"/>
      <c r="QYY99" s="17"/>
      <c r="QYZ99" s="17"/>
      <c r="QZA99" s="17"/>
      <c r="QZB99" s="17"/>
      <c r="QZC99" s="17"/>
      <c r="QZD99" s="17"/>
      <c r="QZE99" s="17"/>
      <c r="QZF99" s="17"/>
      <c r="QZG99" s="17"/>
      <c r="QZH99" s="17"/>
      <c r="QZI99" s="17"/>
      <c r="QZJ99" s="17"/>
      <c r="QZK99" s="17"/>
      <c r="QZL99" s="17"/>
      <c r="QZM99" s="17"/>
      <c r="QZN99" s="17"/>
      <c r="QZO99" s="17"/>
      <c r="QZP99" s="17"/>
      <c r="QZQ99" s="17"/>
      <c r="QZR99" s="17"/>
      <c r="QZS99" s="17"/>
      <c r="QZT99" s="17"/>
      <c r="QZU99" s="17"/>
      <c r="QZV99" s="17"/>
      <c r="QZW99" s="17"/>
      <c r="QZX99" s="17"/>
      <c r="QZY99" s="17"/>
      <c r="QZZ99" s="17"/>
      <c r="RAA99" s="17"/>
      <c r="RAB99" s="17"/>
      <c r="RAC99" s="17"/>
      <c r="RAD99" s="17"/>
      <c r="RAE99" s="17"/>
      <c r="RAF99" s="17"/>
      <c r="RAG99" s="17"/>
      <c r="RAH99" s="17"/>
      <c r="RAI99" s="17"/>
      <c r="RAJ99" s="17"/>
      <c r="RAK99" s="17"/>
      <c r="RAL99" s="17"/>
      <c r="RAM99" s="17"/>
      <c r="RAN99" s="17"/>
      <c r="RAO99" s="17"/>
      <c r="RAP99" s="17"/>
      <c r="RAQ99" s="17"/>
      <c r="RAR99" s="17"/>
      <c r="RAS99" s="17"/>
      <c r="RAT99" s="17"/>
      <c r="RAU99" s="17"/>
      <c r="RAV99" s="17"/>
      <c r="RAW99" s="17"/>
      <c r="RAX99" s="17"/>
      <c r="RAY99" s="17"/>
      <c r="RAZ99" s="17"/>
      <c r="RBA99" s="17"/>
      <c r="RBB99" s="17"/>
      <c r="RBC99" s="17"/>
      <c r="RBD99" s="17"/>
      <c r="RBE99" s="17"/>
      <c r="RBF99" s="17"/>
      <c r="RBG99" s="17"/>
      <c r="RBH99" s="17"/>
      <c r="RBI99" s="17"/>
      <c r="RBJ99" s="17"/>
      <c r="RBK99" s="17"/>
      <c r="RBL99" s="17"/>
      <c r="RBM99" s="17"/>
      <c r="RBN99" s="17"/>
      <c r="RBO99" s="17"/>
      <c r="RBP99" s="17"/>
      <c r="RBQ99" s="17"/>
      <c r="RBR99" s="17"/>
      <c r="RBS99" s="17"/>
      <c r="RBT99" s="17"/>
      <c r="RBU99" s="17"/>
      <c r="RBV99" s="17"/>
      <c r="RBW99" s="17"/>
      <c r="RBX99" s="17"/>
      <c r="RBY99" s="17"/>
      <c r="RBZ99" s="17"/>
      <c r="RCA99" s="17"/>
      <c r="RCB99" s="17"/>
      <c r="RCC99" s="17"/>
      <c r="RCD99" s="17"/>
      <c r="RCE99" s="17"/>
      <c r="RCF99" s="17"/>
      <c r="RCG99" s="17"/>
      <c r="RCH99" s="17"/>
      <c r="RCI99" s="17"/>
      <c r="RCJ99" s="17"/>
      <c r="RCK99" s="17"/>
      <c r="RCL99" s="17"/>
      <c r="RCM99" s="17"/>
      <c r="RCN99" s="17"/>
      <c r="RCO99" s="17"/>
      <c r="RCP99" s="17"/>
      <c r="RCQ99" s="17"/>
      <c r="RCR99" s="17"/>
      <c r="RCS99" s="17"/>
      <c r="RCT99" s="17"/>
      <c r="RCU99" s="17"/>
      <c r="RCV99" s="17"/>
      <c r="RCW99" s="17"/>
      <c r="RCX99" s="17"/>
      <c r="RCY99" s="17"/>
      <c r="RCZ99" s="17"/>
      <c r="RDA99" s="17"/>
      <c r="RDB99" s="17"/>
      <c r="RDC99" s="17"/>
      <c r="RDD99" s="17"/>
      <c r="RDE99" s="17"/>
      <c r="RDF99" s="17"/>
      <c r="RDG99" s="17"/>
      <c r="RDH99" s="17"/>
      <c r="RDI99" s="17"/>
      <c r="RDJ99" s="17"/>
      <c r="RDK99" s="17"/>
      <c r="RDL99" s="17"/>
      <c r="RDM99" s="17"/>
      <c r="RDN99" s="17"/>
      <c r="RDO99" s="17"/>
      <c r="RDP99" s="17"/>
      <c r="RDQ99" s="17"/>
      <c r="RDR99" s="17"/>
      <c r="RDS99" s="17"/>
      <c r="RDT99" s="17"/>
      <c r="RDU99" s="17"/>
      <c r="RDV99" s="17"/>
      <c r="RDW99" s="17"/>
      <c r="RDX99" s="17"/>
      <c r="RDY99" s="17"/>
      <c r="RDZ99" s="17"/>
      <c r="REA99" s="17"/>
      <c r="REB99" s="17"/>
      <c r="REC99" s="17"/>
      <c r="RED99" s="17"/>
      <c r="REE99" s="17"/>
      <c r="REF99" s="17"/>
      <c r="REG99" s="17"/>
      <c r="REH99" s="17"/>
      <c r="REI99" s="17"/>
      <c r="REJ99" s="17"/>
      <c r="REK99" s="17"/>
      <c r="REL99" s="17"/>
      <c r="REM99" s="17"/>
      <c r="REN99" s="17"/>
      <c r="REO99" s="17"/>
      <c r="REP99" s="17"/>
      <c r="REQ99" s="17"/>
      <c r="RER99" s="17"/>
      <c r="RES99" s="17"/>
      <c r="RET99" s="17"/>
      <c r="REU99" s="17"/>
      <c r="REV99" s="17"/>
      <c r="REW99" s="17"/>
      <c r="REX99" s="17"/>
      <c r="REY99" s="17"/>
      <c r="REZ99" s="17"/>
      <c r="RFA99" s="17"/>
      <c r="RFB99" s="17"/>
      <c r="RFC99" s="17"/>
      <c r="RFD99" s="17"/>
      <c r="RFE99" s="17"/>
      <c r="RFF99" s="17"/>
      <c r="RFG99" s="17"/>
      <c r="RFH99" s="17"/>
      <c r="RFI99" s="17"/>
      <c r="RFJ99" s="17"/>
      <c r="RFK99" s="17"/>
      <c r="RFL99" s="17"/>
      <c r="RFM99" s="17"/>
      <c r="RFN99" s="17"/>
      <c r="RFO99" s="17"/>
      <c r="RFP99" s="17"/>
      <c r="RFQ99" s="17"/>
      <c r="RFR99" s="17"/>
      <c r="RFS99" s="17"/>
      <c r="RFT99" s="17"/>
      <c r="RFU99" s="17"/>
      <c r="RFV99" s="17"/>
      <c r="RFW99" s="17"/>
      <c r="RFX99" s="17"/>
      <c r="RFY99" s="17"/>
      <c r="RFZ99" s="17"/>
      <c r="RGA99" s="17"/>
      <c r="RGB99" s="17"/>
      <c r="RGC99" s="17"/>
      <c r="RGD99" s="17"/>
      <c r="RGE99" s="17"/>
      <c r="RGF99" s="17"/>
      <c r="RGG99" s="17"/>
      <c r="RGH99" s="17"/>
      <c r="RGI99" s="17"/>
      <c r="RGJ99" s="17"/>
      <c r="RGK99" s="17"/>
      <c r="RGL99" s="17"/>
      <c r="RGM99" s="17"/>
      <c r="RGN99" s="17"/>
      <c r="RGO99" s="17"/>
      <c r="RGP99" s="17"/>
      <c r="RGQ99" s="17"/>
      <c r="RGR99" s="17"/>
      <c r="RGS99" s="17"/>
      <c r="RGT99" s="17"/>
      <c r="RGU99" s="17"/>
      <c r="RGV99" s="17"/>
      <c r="RGW99" s="17"/>
      <c r="RGX99" s="17"/>
      <c r="RGY99" s="17"/>
      <c r="RGZ99" s="17"/>
      <c r="RHA99" s="17"/>
      <c r="RHB99" s="17"/>
      <c r="RHC99" s="17"/>
      <c r="RHD99" s="17"/>
      <c r="RHE99" s="17"/>
      <c r="RHF99" s="17"/>
      <c r="RHG99" s="17"/>
      <c r="RHH99" s="17"/>
      <c r="RHI99" s="17"/>
      <c r="RHJ99" s="17"/>
      <c r="RHK99" s="17"/>
      <c r="RHL99" s="17"/>
      <c r="RHM99" s="17"/>
      <c r="RHN99" s="17"/>
      <c r="RHO99" s="17"/>
      <c r="RHP99" s="17"/>
      <c r="RHQ99" s="17"/>
      <c r="RHR99" s="17"/>
      <c r="RHS99" s="17"/>
      <c r="RHT99" s="17"/>
      <c r="RHU99" s="17"/>
      <c r="RHV99" s="17"/>
      <c r="RHW99" s="17"/>
      <c r="RHX99" s="17"/>
      <c r="RHY99" s="17"/>
      <c r="RHZ99" s="17"/>
      <c r="RIA99" s="17"/>
      <c r="RIB99" s="17"/>
      <c r="RIC99" s="17"/>
      <c r="RID99" s="17"/>
      <c r="RIE99" s="17"/>
      <c r="RIF99" s="17"/>
      <c r="RIG99" s="17"/>
      <c r="RIH99" s="17"/>
      <c r="RII99" s="17"/>
      <c r="RIJ99" s="17"/>
      <c r="RIK99" s="17"/>
      <c r="RIL99" s="17"/>
      <c r="RIM99" s="17"/>
      <c r="RIN99" s="17"/>
      <c r="RIO99" s="17"/>
      <c r="RIP99" s="17"/>
      <c r="RIQ99" s="17"/>
      <c r="RIR99" s="17"/>
      <c r="RIS99" s="17"/>
      <c r="RIT99" s="17"/>
      <c r="RIU99" s="17"/>
      <c r="RIV99" s="17"/>
      <c r="RIW99" s="17"/>
      <c r="RIX99" s="17"/>
      <c r="RIY99" s="17"/>
      <c r="RIZ99" s="17"/>
      <c r="RJA99" s="17"/>
      <c r="RJB99" s="17"/>
      <c r="RJC99" s="17"/>
      <c r="RJD99" s="17"/>
      <c r="RJE99" s="17"/>
      <c r="RJF99" s="17"/>
      <c r="RJG99" s="17"/>
      <c r="RJH99" s="17"/>
      <c r="RJI99" s="17"/>
      <c r="RJJ99" s="17"/>
      <c r="RJK99" s="17"/>
      <c r="RJL99" s="17"/>
      <c r="RJM99" s="17"/>
      <c r="RJN99" s="17"/>
      <c r="RJO99" s="17"/>
      <c r="RJP99" s="17"/>
      <c r="RJQ99" s="17"/>
      <c r="RJR99" s="17"/>
      <c r="RJS99" s="17"/>
      <c r="RJT99" s="17"/>
      <c r="RJU99" s="17"/>
      <c r="RJV99" s="17"/>
      <c r="RJW99" s="17"/>
      <c r="RJX99" s="17"/>
      <c r="RJY99" s="17"/>
      <c r="RJZ99" s="17"/>
      <c r="RKA99" s="17"/>
      <c r="RKB99" s="17"/>
      <c r="RKC99" s="17"/>
      <c r="RKD99" s="17"/>
      <c r="RKE99" s="17"/>
      <c r="RKF99" s="17"/>
      <c r="RKG99" s="17"/>
      <c r="RKH99" s="17"/>
      <c r="RKI99" s="17"/>
      <c r="RKJ99" s="17"/>
      <c r="RKK99" s="17"/>
      <c r="RKL99" s="17"/>
      <c r="RKM99" s="17"/>
      <c r="RKN99" s="17"/>
      <c r="RKO99" s="17"/>
      <c r="RKP99" s="17"/>
      <c r="RKQ99" s="17"/>
      <c r="RKR99" s="17"/>
      <c r="RKS99" s="17"/>
      <c r="RKT99" s="17"/>
      <c r="RKU99" s="17"/>
      <c r="RKV99" s="17"/>
      <c r="RKW99" s="17"/>
      <c r="RKX99" s="17"/>
      <c r="RKY99" s="17"/>
      <c r="RKZ99" s="17"/>
      <c r="RLA99" s="17"/>
      <c r="RLB99" s="17"/>
      <c r="RLC99" s="17"/>
      <c r="RLD99" s="17"/>
      <c r="RLE99" s="17"/>
      <c r="RLF99" s="17"/>
      <c r="RLG99" s="17"/>
      <c r="RLH99" s="17"/>
      <c r="RLI99" s="17"/>
      <c r="RLJ99" s="17"/>
      <c r="RLK99" s="17"/>
      <c r="RLL99" s="17"/>
      <c r="RLM99" s="17"/>
      <c r="RLN99" s="17"/>
      <c r="RLO99" s="17"/>
      <c r="RLP99" s="17"/>
      <c r="RLQ99" s="17"/>
      <c r="RLR99" s="17"/>
      <c r="RLS99" s="17"/>
      <c r="RLT99" s="17"/>
      <c r="RLU99" s="17"/>
      <c r="RLV99" s="17"/>
      <c r="RLW99" s="17"/>
      <c r="RLX99" s="17"/>
      <c r="RLY99" s="17"/>
      <c r="RLZ99" s="17"/>
      <c r="RMA99" s="17"/>
      <c r="RMB99" s="17"/>
      <c r="RMC99" s="17"/>
      <c r="RMD99" s="17"/>
      <c r="RME99" s="17"/>
      <c r="RMF99" s="17"/>
      <c r="RMG99" s="17"/>
      <c r="RMH99" s="17"/>
      <c r="RMI99" s="17"/>
      <c r="RMJ99" s="17"/>
      <c r="RMK99" s="17"/>
      <c r="RML99" s="17"/>
      <c r="RMM99" s="17"/>
      <c r="RMN99" s="17"/>
      <c r="RMO99" s="17"/>
      <c r="RMP99" s="17"/>
      <c r="RMQ99" s="17"/>
      <c r="RMR99" s="17"/>
      <c r="RMS99" s="17"/>
      <c r="RMT99" s="17"/>
      <c r="RMU99" s="17"/>
      <c r="RMV99" s="17"/>
      <c r="RMW99" s="17"/>
      <c r="RMX99" s="17"/>
      <c r="RMY99" s="17"/>
      <c r="RMZ99" s="17"/>
      <c r="RNA99" s="17"/>
      <c r="RNB99" s="17"/>
      <c r="RNC99" s="17"/>
      <c r="RND99" s="17"/>
      <c r="RNE99" s="17"/>
      <c r="RNF99" s="17"/>
      <c r="RNG99" s="17"/>
      <c r="RNH99" s="17"/>
      <c r="RNI99" s="17"/>
      <c r="RNJ99" s="17"/>
      <c r="RNK99" s="17"/>
      <c r="RNL99" s="17"/>
      <c r="RNM99" s="17"/>
      <c r="RNN99" s="17"/>
      <c r="RNO99" s="17"/>
      <c r="RNP99" s="17"/>
      <c r="RNQ99" s="17"/>
      <c r="RNR99" s="17"/>
      <c r="RNS99" s="17"/>
      <c r="RNT99" s="17"/>
      <c r="RNU99" s="17"/>
      <c r="RNV99" s="17"/>
      <c r="RNW99" s="17"/>
      <c r="RNX99" s="17"/>
      <c r="RNY99" s="17"/>
      <c r="RNZ99" s="17"/>
      <c r="ROA99" s="17"/>
      <c r="ROB99" s="17"/>
      <c r="ROC99" s="17"/>
      <c r="ROD99" s="17"/>
      <c r="ROE99" s="17"/>
      <c r="ROF99" s="17"/>
      <c r="ROG99" s="17"/>
      <c r="ROH99" s="17"/>
      <c r="ROI99" s="17"/>
      <c r="ROJ99" s="17"/>
      <c r="ROK99" s="17"/>
      <c r="ROL99" s="17"/>
      <c r="ROM99" s="17"/>
      <c r="RON99" s="17"/>
      <c r="ROO99" s="17"/>
      <c r="ROP99" s="17"/>
      <c r="ROQ99" s="17"/>
      <c r="ROR99" s="17"/>
      <c r="ROS99" s="17"/>
      <c r="ROT99" s="17"/>
      <c r="ROU99" s="17"/>
      <c r="ROV99" s="17"/>
      <c r="ROW99" s="17"/>
      <c r="ROX99" s="17"/>
      <c r="ROY99" s="17"/>
      <c r="ROZ99" s="17"/>
      <c r="RPA99" s="17"/>
      <c r="RPB99" s="17"/>
      <c r="RPC99" s="17"/>
      <c r="RPD99" s="17"/>
      <c r="RPE99" s="17"/>
      <c r="RPF99" s="17"/>
      <c r="RPG99" s="17"/>
      <c r="RPH99" s="17"/>
      <c r="RPI99" s="17"/>
      <c r="RPJ99" s="17"/>
      <c r="RPK99" s="17"/>
      <c r="RPL99" s="17"/>
      <c r="RPM99" s="17"/>
      <c r="RPN99" s="17"/>
      <c r="RPO99" s="17"/>
      <c r="RPP99" s="17"/>
      <c r="RPQ99" s="17"/>
      <c r="RPR99" s="17"/>
      <c r="RPS99" s="17"/>
      <c r="RPT99" s="17"/>
      <c r="RPU99" s="17"/>
      <c r="RPV99" s="17"/>
      <c r="RPW99" s="17"/>
      <c r="RPX99" s="17"/>
      <c r="RPY99" s="17"/>
      <c r="RPZ99" s="17"/>
      <c r="RQA99" s="17"/>
      <c r="RQB99" s="17"/>
      <c r="RQC99" s="17"/>
      <c r="RQD99" s="17"/>
      <c r="RQE99" s="17"/>
      <c r="RQF99" s="17"/>
      <c r="RQG99" s="17"/>
      <c r="RQH99" s="17"/>
      <c r="RQI99" s="17"/>
      <c r="RQJ99" s="17"/>
      <c r="RQK99" s="17"/>
      <c r="RQL99" s="17"/>
      <c r="RQM99" s="17"/>
      <c r="RQN99" s="17"/>
      <c r="RQO99" s="17"/>
      <c r="RQP99" s="17"/>
      <c r="RQQ99" s="17"/>
      <c r="RQR99" s="17"/>
      <c r="RQS99" s="17"/>
      <c r="RQT99" s="17"/>
      <c r="RQU99" s="17"/>
      <c r="RQV99" s="17"/>
      <c r="RQW99" s="17"/>
      <c r="RQX99" s="17"/>
      <c r="RQY99" s="17"/>
      <c r="RQZ99" s="17"/>
      <c r="RRA99" s="17"/>
      <c r="RRB99" s="17"/>
      <c r="RRC99" s="17"/>
      <c r="RRD99" s="17"/>
      <c r="RRE99" s="17"/>
      <c r="RRF99" s="17"/>
      <c r="RRG99" s="17"/>
      <c r="RRH99" s="17"/>
      <c r="RRI99" s="17"/>
      <c r="RRJ99" s="17"/>
      <c r="RRK99" s="17"/>
      <c r="RRL99" s="17"/>
      <c r="RRM99" s="17"/>
      <c r="RRN99" s="17"/>
      <c r="RRO99" s="17"/>
      <c r="RRP99" s="17"/>
      <c r="RRQ99" s="17"/>
      <c r="RRR99" s="17"/>
      <c r="RRS99" s="17"/>
      <c r="RRT99" s="17"/>
      <c r="RRU99" s="17"/>
      <c r="RRV99" s="17"/>
      <c r="RRW99" s="17"/>
      <c r="RRX99" s="17"/>
      <c r="RRY99" s="17"/>
      <c r="RRZ99" s="17"/>
      <c r="RSA99" s="17"/>
      <c r="RSB99" s="17"/>
      <c r="RSC99" s="17"/>
      <c r="RSD99" s="17"/>
      <c r="RSE99" s="17"/>
      <c r="RSF99" s="17"/>
      <c r="RSG99" s="17"/>
      <c r="RSH99" s="17"/>
      <c r="RSI99" s="17"/>
      <c r="RSJ99" s="17"/>
      <c r="RSK99" s="17"/>
      <c r="RSL99" s="17"/>
      <c r="RSM99" s="17"/>
      <c r="RSN99" s="17"/>
      <c r="RSO99" s="17"/>
      <c r="RSP99" s="17"/>
      <c r="RSQ99" s="17"/>
      <c r="RSR99" s="17"/>
      <c r="RSS99" s="17"/>
      <c r="RST99" s="17"/>
      <c r="RSU99" s="17"/>
      <c r="RSV99" s="17"/>
      <c r="RSW99" s="17"/>
      <c r="RSX99" s="17"/>
      <c r="RSY99" s="17"/>
      <c r="RSZ99" s="17"/>
      <c r="RTA99" s="17"/>
      <c r="RTB99" s="17"/>
      <c r="RTC99" s="17"/>
      <c r="RTD99" s="17"/>
      <c r="RTE99" s="17"/>
      <c r="RTF99" s="17"/>
      <c r="RTG99" s="17"/>
      <c r="RTH99" s="17"/>
      <c r="RTI99" s="17"/>
      <c r="RTJ99" s="17"/>
      <c r="RTK99" s="17"/>
      <c r="RTL99" s="17"/>
      <c r="RTM99" s="17"/>
      <c r="RTN99" s="17"/>
      <c r="RTO99" s="17"/>
      <c r="RTP99" s="17"/>
      <c r="RTQ99" s="17"/>
      <c r="RTR99" s="17"/>
      <c r="RTS99" s="17"/>
      <c r="RTT99" s="17"/>
      <c r="RTU99" s="17"/>
      <c r="RTV99" s="17"/>
      <c r="RTW99" s="17"/>
      <c r="RTX99" s="17"/>
      <c r="RTY99" s="17"/>
      <c r="RTZ99" s="17"/>
      <c r="RUA99" s="17"/>
      <c r="RUB99" s="17"/>
      <c r="RUC99" s="17"/>
      <c r="RUD99" s="17"/>
      <c r="RUE99" s="17"/>
      <c r="RUF99" s="17"/>
      <c r="RUG99" s="17"/>
      <c r="RUH99" s="17"/>
      <c r="RUI99" s="17"/>
      <c r="RUJ99" s="17"/>
      <c r="RUK99" s="17"/>
      <c r="RUL99" s="17"/>
      <c r="RUM99" s="17"/>
      <c r="RUN99" s="17"/>
      <c r="RUO99" s="17"/>
      <c r="RUP99" s="17"/>
      <c r="RUQ99" s="17"/>
      <c r="RUR99" s="17"/>
      <c r="RUS99" s="17"/>
      <c r="RUT99" s="17"/>
      <c r="RUU99" s="17"/>
      <c r="RUV99" s="17"/>
      <c r="RUW99" s="17"/>
      <c r="RUX99" s="17"/>
      <c r="RUY99" s="17"/>
      <c r="RUZ99" s="17"/>
      <c r="RVA99" s="17"/>
      <c r="RVB99" s="17"/>
      <c r="RVC99" s="17"/>
      <c r="RVD99" s="17"/>
      <c r="RVE99" s="17"/>
      <c r="RVF99" s="17"/>
      <c r="RVG99" s="17"/>
      <c r="RVH99" s="17"/>
      <c r="RVI99" s="17"/>
      <c r="RVJ99" s="17"/>
      <c r="RVK99" s="17"/>
      <c r="RVL99" s="17"/>
      <c r="RVM99" s="17"/>
      <c r="RVN99" s="17"/>
      <c r="RVO99" s="17"/>
      <c r="RVP99" s="17"/>
      <c r="RVQ99" s="17"/>
      <c r="RVR99" s="17"/>
      <c r="RVS99" s="17"/>
      <c r="RVT99" s="17"/>
      <c r="RVU99" s="17"/>
      <c r="RVV99" s="17"/>
      <c r="RVW99" s="17"/>
      <c r="RVX99" s="17"/>
      <c r="RVY99" s="17"/>
      <c r="RVZ99" s="17"/>
      <c r="RWA99" s="17"/>
      <c r="RWB99" s="17"/>
      <c r="RWC99" s="17"/>
      <c r="RWD99" s="17"/>
      <c r="RWE99" s="17"/>
      <c r="RWF99" s="17"/>
      <c r="RWG99" s="17"/>
      <c r="RWH99" s="17"/>
      <c r="RWI99" s="17"/>
      <c r="RWJ99" s="17"/>
      <c r="RWK99" s="17"/>
      <c r="RWL99" s="17"/>
      <c r="RWM99" s="17"/>
      <c r="RWN99" s="17"/>
      <c r="RWO99" s="17"/>
      <c r="RWP99" s="17"/>
      <c r="RWQ99" s="17"/>
      <c r="RWR99" s="17"/>
      <c r="RWS99" s="17"/>
      <c r="RWT99" s="17"/>
      <c r="RWU99" s="17"/>
      <c r="RWV99" s="17"/>
      <c r="RWW99" s="17"/>
      <c r="RWX99" s="17"/>
      <c r="RWY99" s="17"/>
      <c r="RWZ99" s="17"/>
      <c r="RXA99" s="17"/>
      <c r="RXB99" s="17"/>
      <c r="RXC99" s="17"/>
      <c r="RXD99" s="17"/>
      <c r="RXE99" s="17"/>
      <c r="RXF99" s="17"/>
      <c r="RXG99" s="17"/>
      <c r="RXH99" s="17"/>
      <c r="RXI99" s="17"/>
      <c r="RXJ99" s="17"/>
      <c r="RXK99" s="17"/>
      <c r="RXL99" s="17"/>
      <c r="RXM99" s="17"/>
      <c r="RXN99" s="17"/>
      <c r="RXO99" s="17"/>
      <c r="RXP99" s="17"/>
      <c r="RXQ99" s="17"/>
      <c r="RXR99" s="17"/>
      <c r="RXS99" s="17"/>
      <c r="RXT99" s="17"/>
      <c r="RXU99" s="17"/>
      <c r="RXV99" s="17"/>
      <c r="RXW99" s="17"/>
      <c r="RXX99" s="17"/>
      <c r="RXY99" s="17"/>
      <c r="RXZ99" s="17"/>
      <c r="RYA99" s="17"/>
      <c r="RYB99" s="17"/>
      <c r="RYC99" s="17"/>
      <c r="RYD99" s="17"/>
      <c r="RYE99" s="17"/>
      <c r="RYF99" s="17"/>
      <c r="RYG99" s="17"/>
      <c r="RYH99" s="17"/>
      <c r="RYI99" s="17"/>
      <c r="RYJ99" s="17"/>
      <c r="RYK99" s="17"/>
      <c r="RYL99" s="17"/>
      <c r="RYM99" s="17"/>
      <c r="RYN99" s="17"/>
      <c r="RYO99" s="17"/>
      <c r="RYP99" s="17"/>
      <c r="RYQ99" s="17"/>
      <c r="RYR99" s="17"/>
      <c r="RYS99" s="17"/>
      <c r="RYT99" s="17"/>
      <c r="RYU99" s="17"/>
      <c r="RYV99" s="17"/>
      <c r="RYW99" s="17"/>
      <c r="RYX99" s="17"/>
      <c r="RYY99" s="17"/>
      <c r="RYZ99" s="17"/>
      <c r="RZA99" s="17"/>
      <c r="RZB99" s="17"/>
      <c r="RZC99" s="17"/>
      <c r="RZD99" s="17"/>
      <c r="RZE99" s="17"/>
      <c r="RZF99" s="17"/>
      <c r="RZG99" s="17"/>
      <c r="RZH99" s="17"/>
      <c r="RZI99" s="17"/>
      <c r="RZJ99" s="17"/>
      <c r="RZK99" s="17"/>
      <c r="RZL99" s="17"/>
      <c r="RZM99" s="17"/>
      <c r="RZN99" s="17"/>
      <c r="RZO99" s="17"/>
      <c r="RZP99" s="17"/>
      <c r="RZQ99" s="17"/>
      <c r="RZR99" s="17"/>
      <c r="RZS99" s="17"/>
      <c r="RZT99" s="17"/>
      <c r="RZU99" s="17"/>
      <c r="RZV99" s="17"/>
      <c r="RZW99" s="17"/>
      <c r="RZX99" s="17"/>
      <c r="RZY99" s="17"/>
      <c r="RZZ99" s="17"/>
      <c r="SAA99" s="17"/>
      <c r="SAB99" s="17"/>
      <c r="SAC99" s="17"/>
      <c r="SAD99" s="17"/>
      <c r="SAE99" s="17"/>
      <c r="SAF99" s="17"/>
      <c r="SAG99" s="17"/>
      <c r="SAH99" s="17"/>
      <c r="SAI99" s="17"/>
      <c r="SAJ99" s="17"/>
      <c r="SAK99" s="17"/>
      <c r="SAL99" s="17"/>
      <c r="SAM99" s="17"/>
      <c r="SAN99" s="17"/>
      <c r="SAO99" s="17"/>
      <c r="SAP99" s="17"/>
      <c r="SAQ99" s="17"/>
      <c r="SAR99" s="17"/>
      <c r="SAS99" s="17"/>
      <c r="SAT99" s="17"/>
      <c r="SAU99" s="17"/>
      <c r="SAV99" s="17"/>
      <c r="SAW99" s="17"/>
      <c r="SAX99" s="17"/>
      <c r="SAY99" s="17"/>
      <c r="SAZ99" s="17"/>
      <c r="SBA99" s="17"/>
      <c r="SBB99" s="17"/>
      <c r="SBC99" s="17"/>
      <c r="SBD99" s="17"/>
      <c r="SBE99" s="17"/>
      <c r="SBF99" s="17"/>
      <c r="SBG99" s="17"/>
      <c r="SBH99" s="17"/>
      <c r="SBI99" s="17"/>
      <c r="SBJ99" s="17"/>
      <c r="SBK99" s="17"/>
      <c r="SBL99" s="17"/>
      <c r="SBM99" s="17"/>
      <c r="SBN99" s="17"/>
      <c r="SBO99" s="17"/>
      <c r="SBP99" s="17"/>
      <c r="SBQ99" s="17"/>
      <c r="SBR99" s="17"/>
      <c r="SBS99" s="17"/>
      <c r="SBT99" s="17"/>
      <c r="SBU99" s="17"/>
      <c r="SBV99" s="17"/>
      <c r="SBW99" s="17"/>
      <c r="SBX99" s="17"/>
      <c r="SBY99" s="17"/>
      <c r="SBZ99" s="17"/>
      <c r="SCA99" s="17"/>
      <c r="SCB99" s="17"/>
      <c r="SCC99" s="17"/>
      <c r="SCD99" s="17"/>
      <c r="SCE99" s="17"/>
      <c r="SCF99" s="17"/>
      <c r="SCG99" s="17"/>
      <c r="SCH99" s="17"/>
      <c r="SCI99" s="17"/>
      <c r="SCJ99" s="17"/>
      <c r="SCK99" s="17"/>
      <c r="SCL99" s="17"/>
      <c r="SCM99" s="17"/>
      <c r="SCN99" s="17"/>
      <c r="SCO99" s="17"/>
      <c r="SCP99" s="17"/>
      <c r="SCQ99" s="17"/>
      <c r="SCR99" s="17"/>
      <c r="SCS99" s="17"/>
      <c r="SCT99" s="17"/>
      <c r="SCU99" s="17"/>
      <c r="SCV99" s="17"/>
      <c r="SCW99" s="17"/>
      <c r="SCX99" s="17"/>
      <c r="SCY99" s="17"/>
      <c r="SCZ99" s="17"/>
      <c r="SDA99" s="17"/>
      <c r="SDB99" s="17"/>
      <c r="SDC99" s="17"/>
      <c r="SDD99" s="17"/>
      <c r="SDE99" s="17"/>
      <c r="SDF99" s="17"/>
      <c r="SDG99" s="17"/>
      <c r="SDH99" s="17"/>
      <c r="SDI99" s="17"/>
      <c r="SDJ99" s="17"/>
      <c r="SDK99" s="17"/>
      <c r="SDL99" s="17"/>
      <c r="SDM99" s="17"/>
      <c r="SDN99" s="17"/>
      <c r="SDO99" s="17"/>
      <c r="SDP99" s="17"/>
      <c r="SDQ99" s="17"/>
      <c r="SDR99" s="17"/>
      <c r="SDS99" s="17"/>
      <c r="SDT99" s="17"/>
      <c r="SDU99" s="17"/>
      <c r="SDV99" s="17"/>
      <c r="SDW99" s="17"/>
      <c r="SDX99" s="17"/>
      <c r="SDY99" s="17"/>
      <c r="SDZ99" s="17"/>
      <c r="SEA99" s="17"/>
      <c r="SEB99" s="17"/>
      <c r="SEC99" s="17"/>
      <c r="SED99" s="17"/>
      <c r="SEE99" s="17"/>
      <c r="SEF99" s="17"/>
      <c r="SEG99" s="17"/>
      <c r="SEH99" s="17"/>
      <c r="SEI99" s="17"/>
      <c r="SEJ99" s="17"/>
      <c r="SEK99" s="17"/>
      <c r="SEL99" s="17"/>
      <c r="SEM99" s="17"/>
      <c r="SEN99" s="17"/>
      <c r="SEO99" s="17"/>
      <c r="SEP99" s="17"/>
      <c r="SEQ99" s="17"/>
      <c r="SER99" s="17"/>
      <c r="SES99" s="17"/>
      <c r="SET99" s="17"/>
      <c r="SEU99" s="17"/>
      <c r="SEV99" s="17"/>
      <c r="SEW99" s="17"/>
      <c r="SEX99" s="17"/>
      <c r="SEY99" s="17"/>
      <c r="SEZ99" s="17"/>
      <c r="SFA99" s="17"/>
      <c r="SFB99" s="17"/>
      <c r="SFC99" s="17"/>
      <c r="SFD99" s="17"/>
      <c r="SFE99" s="17"/>
      <c r="SFF99" s="17"/>
      <c r="SFG99" s="17"/>
      <c r="SFH99" s="17"/>
      <c r="SFI99" s="17"/>
      <c r="SFJ99" s="17"/>
      <c r="SFK99" s="17"/>
      <c r="SFL99" s="17"/>
      <c r="SFM99" s="17"/>
      <c r="SFN99" s="17"/>
      <c r="SFO99" s="17"/>
      <c r="SFP99" s="17"/>
      <c r="SFQ99" s="17"/>
      <c r="SFR99" s="17"/>
      <c r="SFS99" s="17"/>
      <c r="SFT99" s="17"/>
      <c r="SFU99" s="17"/>
      <c r="SFV99" s="17"/>
      <c r="SFW99" s="17"/>
      <c r="SFX99" s="17"/>
      <c r="SFY99" s="17"/>
      <c r="SFZ99" s="17"/>
      <c r="SGA99" s="17"/>
      <c r="SGB99" s="17"/>
      <c r="SGC99" s="17"/>
      <c r="SGD99" s="17"/>
      <c r="SGE99" s="17"/>
      <c r="SGF99" s="17"/>
      <c r="SGG99" s="17"/>
      <c r="SGH99" s="17"/>
      <c r="SGI99" s="17"/>
      <c r="SGJ99" s="17"/>
      <c r="SGK99" s="17"/>
      <c r="SGL99" s="17"/>
      <c r="SGM99" s="17"/>
      <c r="SGN99" s="17"/>
      <c r="SGO99" s="17"/>
      <c r="SGP99" s="17"/>
      <c r="SGQ99" s="17"/>
      <c r="SGR99" s="17"/>
      <c r="SGS99" s="17"/>
      <c r="SGT99" s="17"/>
      <c r="SGU99" s="17"/>
      <c r="SGV99" s="17"/>
      <c r="SGW99" s="17"/>
      <c r="SGX99" s="17"/>
      <c r="SGY99" s="17"/>
      <c r="SGZ99" s="17"/>
      <c r="SHA99" s="17"/>
      <c r="SHB99" s="17"/>
      <c r="SHC99" s="17"/>
      <c r="SHD99" s="17"/>
      <c r="SHE99" s="17"/>
      <c r="SHF99" s="17"/>
      <c r="SHG99" s="17"/>
      <c r="SHH99" s="17"/>
      <c r="SHI99" s="17"/>
      <c r="SHJ99" s="17"/>
      <c r="SHK99" s="17"/>
      <c r="SHL99" s="17"/>
      <c r="SHM99" s="17"/>
      <c r="SHN99" s="17"/>
      <c r="SHO99" s="17"/>
      <c r="SHP99" s="17"/>
      <c r="SHQ99" s="17"/>
      <c r="SHR99" s="17"/>
      <c r="SHS99" s="17"/>
      <c r="SHT99" s="17"/>
      <c r="SHU99" s="17"/>
      <c r="SHV99" s="17"/>
      <c r="SHW99" s="17"/>
      <c r="SHX99" s="17"/>
      <c r="SHY99" s="17"/>
      <c r="SHZ99" s="17"/>
      <c r="SIA99" s="17"/>
      <c r="SIB99" s="17"/>
      <c r="SIC99" s="17"/>
      <c r="SID99" s="17"/>
      <c r="SIE99" s="17"/>
      <c r="SIF99" s="17"/>
      <c r="SIG99" s="17"/>
      <c r="SIH99" s="17"/>
      <c r="SII99" s="17"/>
      <c r="SIJ99" s="17"/>
      <c r="SIK99" s="17"/>
      <c r="SIL99" s="17"/>
      <c r="SIM99" s="17"/>
      <c r="SIN99" s="17"/>
      <c r="SIO99" s="17"/>
      <c r="SIP99" s="17"/>
      <c r="SIQ99" s="17"/>
      <c r="SIR99" s="17"/>
      <c r="SIS99" s="17"/>
      <c r="SIT99" s="17"/>
      <c r="SIU99" s="17"/>
      <c r="SIV99" s="17"/>
      <c r="SIW99" s="17"/>
      <c r="SIX99" s="17"/>
      <c r="SIY99" s="17"/>
      <c r="SIZ99" s="17"/>
      <c r="SJA99" s="17"/>
      <c r="SJB99" s="17"/>
      <c r="SJC99" s="17"/>
      <c r="SJD99" s="17"/>
      <c r="SJE99" s="17"/>
      <c r="SJF99" s="17"/>
      <c r="SJG99" s="17"/>
      <c r="SJH99" s="17"/>
      <c r="SJI99" s="17"/>
      <c r="SJJ99" s="17"/>
      <c r="SJK99" s="17"/>
      <c r="SJL99" s="17"/>
      <c r="SJM99" s="17"/>
      <c r="SJN99" s="17"/>
      <c r="SJO99" s="17"/>
      <c r="SJP99" s="17"/>
      <c r="SJQ99" s="17"/>
      <c r="SJR99" s="17"/>
      <c r="SJS99" s="17"/>
      <c r="SJT99" s="17"/>
      <c r="SJU99" s="17"/>
      <c r="SJV99" s="17"/>
      <c r="SJW99" s="17"/>
      <c r="SJX99" s="17"/>
      <c r="SJY99" s="17"/>
      <c r="SJZ99" s="17"/>
      <c r="SKA99" s="17"/>
      <c r="SKB99" s="17"/>
      <c r="SKC99" s="17"/>
      <c r="SKD99" s="17"/>
      <c r="SKE99" s="17"/>
      <c r="SKF99" s="17"/>
      <c r="SKG99" s="17"/>
      <c r="SKH99" s="17"/>
      <c r="SKI99" s="17"/>
      <c r="SKJ99" s="17"/>
      <c r="SKK99" s="17"/>
      <c r="SKL99" s="17"/>
      <c r="SKM99" s="17"/>
      <c r="SKN99" s="17"/>
      <c r="SKO99" s="17"/>
      <c r="SKP99" s="17"/>
      <c r="SKQ99" s="17"/>
      <c r="SKR99" s="17"/>
      <c r="SKS99" s="17"/>
      <c r="SKT99" s="17"/>
      <c r="SKU99" s="17"/>
      <c r="SKV99" s="17"/>
      <c r="SKW99" s="17"/>
      <c r="SKX99" s="17"/>
      <c r="SKY99" s="17"/>
      <c r="SKZ99" s="17"/>
      <c r="SLA99" s="17"/>
      <c r="SLB99" s="17"/>
      <c r="SLC99" s="17"/>
      <c r="SLD99" s="17"/>
      <c r="SLE99" s="17"/>
      <c r="SLF99" s="17"/>
      <c r="SLG99" s="17"/>
      <c r="SLH99" s="17"/>
      <c r="SLI99" s="17"/>
      <c r="SLJ99" s="17"/>
      <c r="SLK99" s="17"/>
      <c r="SLL99" s="17"/>
      <c r="SLM99" s="17"/>
      <c r="SLN99" s="17"/>
      <c r="SLO99" s="17"/>
      <c r="SLP99" s="17"/>
      <c r="SLQ99" s="17"/>
      <c r="SLR99" s="17"/>
      <c r="SLS99" s="17"/>
      <c r="SLT99" s="17"/>
      <c r="SLU99" s="17"/>
      <c r="SLV99" s="17"/>
      <c r="SLW99" s="17"/>
      <c r="SLX99" s="17"/>
      <c r="SLY99" s="17"/>
      <c r="SLZ99" s="17"/>
      <c r="SMA99" s="17"/>
      <c r="SMB99" s="17"/>
      <c r="SMC99" s="17"/>
      <c r="SMD99" s="17"/>
      <c r="SME99" s="17"/>
      <c r="SMF99" s="17"/>
      <c r="SMG99" s="17"/>
      <c r="SMH99" s="17"/>
      <c r="SMI99" s="17"/>
      <c r="SMJ99" s="17"/>
      <c r="SMK99" s="17"/>
      <c r="SML99" s="17"/>
      <c r="SMM99" s="17"/>
      <c r="SMN99" s="17"/>
      <c r="SMO99" s="17"/>
      <c r="SMP99" s="17"/>
      <c r="SMQ99" s="17"/>
      <c r="SMR99" s="17"/>
      <c r="SMS99" s="17"/>
      <c r="SMT99" s="17"/>
      <c r="SMU99" s="17"/>
      <c r="SMV99" s="17"/>
      <c r="SMW99" s="17"/>
      <c r="SMX99" s="17"/>
      <c r="SMY99" s="17"/>
      <c r="SMZ99" s="17"/>
      <c r="SNA99" s="17"/>
      <c r="SNB99" s="17"/>
      <c r="SNC99" s="17"/>
      <c r="SND99" s="17"/>
      <c r="SNE99" s="17"/>
      <c r="SNF99" s="17"/>
      <c r="SNG99" s="17"/>
      <c r="SNH99" s="17"/>
      <c r="SNI99" s="17"/>
      <c r="SNJ99" s="17"/>
      <c r="SNK99" s="17"/>
      <c r="SNL99" s="17"/>
      <c r="SNM99" s="17"/>
      <c r="SNN99" s="17"/>
      <c r="SNO99" s="17"/>
      <c r="SNP99" s="17"/>
      <c r="SNQ99" s="17"/>
      <c r="SNR99" s="17"/>
      <c r="SNS99" s="17"/>
      <c r="SNT99" s="17"/>
      <c r="SNU99" s="17"/>
      <c r="SNV99" s="17"/>
      <c r="SNW99" s="17"/>
      <c r="SNX99" s="17"/>
      <c r="SNY99" s="17"/>
      <c r="SNZ99" s="17"/>
      <c r="SOA99" s="17"/>
      <c r="SOB99" s="17"/>
      <c r="SOC99" s="17"/>
      <c r="SOD99" s="17"/>
      <c r="SOE99" s="17"/>
      <c r="SOF99" s="17"/>
      <c r="SOG99" s="17"/>
      <c r="SOH99" s="17"/>
      <c r="SOI99" s="17"/>
      <c r="SOJ99" s="17"/>
      <c r="SOK99" s="17"/>
      <c r="SOL99" s="17"/>
      <c r="SOM99" s="17"/>
      <c r="SON99" s="17"/>
      <c r="SOO99" s="17"/>
      <c r="SOP99" s="17"/>
      <c r="SOQ99" s="17"/>
      <c r="SOR99" s="17"/>
      <c r="SOS99" s="17"/>
      <c r="SOT99" s="17"/>
      <c r="SOU99" s="17"/>
      <c r="SOV99" s="17"/>
      <c r="SOW99" s="17"/>
      <c r="SOX99" s="17"/>
      <c r="SOY99" s="17"/>
      <c r="SOZ99" s="17"/>
      <c r="SPA99" s="17"/>
      <c r="SPB99" s="17"/>
      <c r="SPC99" s="17"/>
      <c r="SPD99" s="17"/>
      <c r="SPE99" s="17"/>
      <c r="SPF99" s="17"/>
      <c r="SPG99" s="17"/>
      <c r="SPH99" s="17"/>
      <c r="SPI99" s="17"/>
      <c r="SPJ99" s="17"/>
      <c r="SPK99" s="17"/>
      <c r="SPL99" s="17"/>
      <c r="SPM99" s="17"/>
      <c r="SPN99" s="17"/>
      <c r="SPO99" s="17"/>
      <c r="SPP99" s="17"/>
      <c r="SPQ99" s="17"/>
      <c r="SPR99" s="17"/>
      <c r="SPS99" s="17"/>
      <c r="SPT99" s="17"/>
      <c r="SPU99" s="17"/>
      <c r="SPV99" s="17"/>
      <c r="SPW99" s="17"/>
      <c r="SPX99" s="17"/>
      <c r="SPY99" s="17"/>
      <c r="SPZ99" s="17"/>
      <c r="SQA99" s="17"/>
      <c r="SQB99" s="17"/>
      <c r="SQC99" s="17"/>
      <c r="SQD99" s="17"/>
      <c r="SQE99" s="17"/>
      <c r="SQF99" s="17"/>
      <c r="SQG99" s="17"/>
      <c r="SQH99" s="17"/>
      <c r="SQI99" s="17"/>
      <c r="SQJ99" s="17"/>
      <c r="SQK99" s="17"/>
      <c r="SQL99" s="17"/>
      <c r="SQM99" s="17"/>
      <c r="SQN99" s="17"/>
      <c r="SQO99" s="17"/>
      <c r="SQP99" s="17"/>
      <c r="SQQ99" s="17"/>
      <c r="SQR99" s="17"/>
      <c r="SQS99" s="17"/>
      <c r="SQT99" s="17"/>
      <c r="SQU99" s="17"/>
      <c r="SQV99" s="17"/>
      <c r="SQW99" s="17"/>
      <c r="SQX99" s="17"/>
      <c r="SQY99" s="17"/>
      <c r="SQZ99" s="17"/>
      <c r="SRA99" s="17"/>
      <c r="SRB99" s="17"/>
      <c r="SRC99" s="17"/>
      <c r="SRD99" s="17"/>
      <c r="SRE99" s="17"/>
      <c r="SRF99" s="17"/>
      <c r="SRG99" s="17"/>
      <c r="SRH99" s="17"/>
      <c r="SRI99" s="17"/>
      <c r="SRJ99" s="17"/>
      <c r="SRK99" s="17"/>
      <c r="SRL99" s="17"/>
      <c r="SRM99" s="17"/>
      <c r="SRN99" s="17"/>
      <c r="SRO99" s="17"/>
      <c r="SRP99" s="17"/>
      <c r="SRQ99" s="17"/>
      <c r="SRR99" s="17"/>
      <c r="SRS99" s="17"/>
      <c r="SRT99" s="17"/>
      <c r="SRU99" s="17"/>
      <c r="SRV99" s="17"/>
      <c r="SRW99" s="17"/>
      <c r="SRX99" s="17"/>
      <c r="SRY99" s="17"/>
      <c r="SRZ99" s="17"/>
      <c r="SSA99" s="17"/>
      <c r="SSB99" s="17"/>
      <c r="SSC99" s="17"/>
      <c r="SSD99" s="17"/>
      <c r="SSE99" s="17"/>
      <c r="SSF99" s="17"/>
      <c r="SSG99" s="17"/>
      <c r="SSH99" s="17"/>
      <c r="SSI99" s="17"/>
      <c r="SSJ99" s="17"/>
      <c r="SSK99" s="17"/>
      <c r="SSL99" s="17"/>
      <c r="SSM99" s="17"/>
      <c r="SSN99" s="17"/>
      <c r="SSO99" s="17"/>
      <c r="SSP99" s="17"/>
      <c r="SSQ99" s="17"/>
      <c r="SSR99" s="17"/>
      <c r="SSS99" s="17"/>
      <c r="SST99" s="17"/>
      <c r="SSU99" s="17"/>
      <c r="SSV99" s="17"/>
      <c r="SSW99" s="17"/>
      <c r="SSX99" s="17"/>
      <c r="SSY99" s="17"/>
      <c r="SSZ99" s="17"/>
      <c r="STA99" s="17"/>
      <c r="STB99" s="17"/>
      <c r="STC99" s="17"/>
      <c r="STD99" s="17"/>
      <c r="STE99" s="17"/>
      <c r="STF99" s="17"/>
      <c r="STG99" s="17"/>
      <c r="STH99" s="17"/>
      <c r="STI99" s="17"/>
      <c r="STJ99" s="17"/>
      <c r="STK99" s="17"/>
      <c r="STL99" s="17"/>
      <c r="STM99" s="17"/>
      <c r="STN99" s="17"/>
      <c r="STO99" s="17"/>
      <c r="STP99" s="17"/>
      <c r="STQ99" s="17"/>
      <c r="STR99" s="17"/>
      <c r="STS99" s="17"/>
      <c r="STT99" s="17"/>
      <c r="STU99" s="17"/>
      <c r="STV99" s="17"/>
      <c r="STW99" s="17"/>
      <c r="STX99" s="17"/>
      <c r="STY99" s="17"/>
      <c r="STZ99" s="17"/>
      <c r="SUA99" s="17"/>
      <c r="SUB99" s="17"/>
      <c r="SUC99" s="17"/>
      <c r="SUD99" s="17"/>
      <c r="SUE99" s="17"/>
      <c r="SUF99" s="17"/>
      <c r="SUG99" s="17"/>
      <c r="SUH99" s="17"/>
      <c r="SUI99" s="17"/>
      <c r="SUJ99" s="17"/>
      <c r="SUK99" s="17"/>
      <c r="SUL99" s="17"/>
      <c r="SUM99" s="17"/>
      <c r="SUN99" s="17"/>
      <c r="SUO99" s="17"/>
      <c r="SUP99" s="17"/>
      <c r="SUQ99" s="17"/>
      <c r="SUR99" s="17"/>
      <c r="SUS99" s="17"/>
      <c r="SUT99" s="17"/>
      <c r="SUU99" s="17"/>
      <c r="SUV99" s="17"/>
      <c r="SUW99" s="17"/>
      <c r="SUX99" s="17"/>
      <c r="SUY99" s="17"/>
      <c r="SUZ99" s="17"/>
      <c r="SVA99" s="17"/>
      <c r="SVB99" s="17"/>
      <c r="SVC99" s="17"/>
      <c r="SVD99" s="17"/>
      <c r="SVE99" s="17"/>
      <c r="SVF99" s="17"/>
      <c r="SVG99" s="17"/>
      <c r="SVH99" s="17"/>
      <c r="SVI99" s="17"/>
      <c r="SVJ99" s="17"/>
      <c r="SVK99" s="17"/>
      <c r="SVL99" s="17"/>
      <c r="SVM99" s="17"/>
      <c r="SVN99" s="17"/>
      <c r="SVO99" s="17"/>
      <c r="SVP99" s="17"/>
      <c r="SVQ99" s="17"/>
      <c r="SVR99" s="17"/>
      <c r="SVS99" s="17"/>
      <c r="SVT99" s="17"/>
      <c r="SVU99" s="17"/>
      <c r="SVV99" s="17"/>
      <c r="SVW99" s="17"/>
      <c r="SVX99" s="17"/>
      <c r="SVY99" s="17"/>
      <c r="SVZ99" s="17"/>
      <c r="SWA99" s="17"/>
      <c r="SWB99" s="17"/>
      <c r="SWC99" s="17"/>
      <c r="SWD99" s="17"/>
      <c r="SWE99" s="17"/>
      <c r="SWF99" s="17"/>
      <c r="SWG99" s="17"/>
      <c r="SWH99" s="17"/>
      <c r="SWI99" s="17"/>
      <c r="SWJ99" s="17"/>
      <c r="SWK99" s="17"/>
      <c r="SWL99" s="17"/>
      <c r="SWM99" s="17"/>
      <c r="SWN99" s="17"/>
      <c r="SWO99" s="17"/>
      <c r="SWP99" s="17"/>
      <c r="SWQ99" s="17"/>
      <c r="SWR99" s="17"/>
      <c r="SWS99" s="17"/>
      <c r="SWT99" s="17"/>
      <c r="SWU99" s="17"/>
      <c r="SWV99" s="17"/>
      <c r="SWW99" s="17"/>
      <c r="SWX99" s="17"/>
      <c r="SWY99" s="17"/>
      <c r="SWZ99" s="17"/>
      <c r="SXA99" s="17"/>
      <c r="SXB99" s="17"/>
      <c r="SXC99" s="17"/>
      <c r="SXD99" s="17"/>
      <c r="SXE99" s="17"/>
      <c r="SXF99" s="17"/>
      <c r="SXG99" s="17"/>
      <c r="SXH99" s="17"/>
      <c r="SXI99" s="17"/>
      <c r="SXJ99" s="17"/>
      <c r="SXK99" s="17"/>
      <c r="SXL99" s="17"/>
      <c r="SXM99" s="17"/>
      <c r="SXN99" s="17"/>
      <c r="SXO99" s="17"/>
      <c r="SXP99" s="17"/>
      <c r="SXQ99" s="17"/>
      <c r="SXR99" s="17"/>
      <c r="SXS99" s="17"/>
      <c r="SXT99" s="17"/>
      <c r="SXU99" s="17"/>
      <c r="SXV99" s="17"/>
      <c r="SXW99" s="17"/>
      <c r="SXX99" s="17"/>
      <c r="SXY99" s="17"/>
      <c r="SXZ99" s="17"/>
      <c r="SYA99" s="17"/>
      <c r="SYB99" s="17"/>
      <c r="SYC99" s="17"/>
      <c r="SYD99" s="17"/>
      <c r="SYE99" s="17"/>
      <c r="SYF99" s="17"/>
      <c r="SYG99" s="17"/>
      <c r="SYH99" s="17"/>
      <c r="SYI99" s="17"/>
      <c r="SYJ99" s="17"/>
      <c r="SYK99" s="17"/>
      <c r="SYL99" s="17"/>
      <c r="SYM99" s="17"/>
      <c r="SYN99" s="17"/>
      <c r="SYO99" s="17"/>
      <c r="SYP99" s="17"/>
      <c r="SYQ99" s="17"/>
      <c r="SYR99" s="17"/>
      <c r="SYS99" s="17"/>
      <c r="SYT99" s="17"/>
      <c r="SYU99" s="17"/>
      <c r="SYV99" s="17"/>
      <c r="SYW99" s="17"/>
      <c r="SYX99" s="17"/>
      <c r="SYY99" s="17"/>
      <c r="SYZ99" s="17"/>
      <c r="SZA99" s="17"/>
      <c r="SZB99" s="17"/>
      <c r="SZC99" s="17"/>
      <c r="SZD99" s="17"/>
      <c r="SZE99" s="17"/>
      <c r="SZF99" s="17"/>
      <c r="SZG99" s="17"/>
      <c r="SZH99" s="17"/>
      <c r="SZI99" s="17"/>
      <c r="SZJ99" s="17"/>
      <c r="SZK99" s="17"/>
      <c r="SZL99" s="17"/>
      <c r="SZM99" s="17"/>
      <c r="SZN99" s="17"/>
      <c r="SZO99" s="17"/>
      <c r="SZP99" s="17"/>
      <c r="SZQ99" s="17"/>
      <c r="SZR99" s="17"/>
      <c r="SZS99" s="17"/>
      <c r="SZT99" s="17"/>
      <c r="SZU99" s="17"/>
      <c r="SZV99" s="17"/>
      <c r="SZW99" s="17"/>
      <c r="SZX99" s="17"/>
      <c r="SZY99" s="17"/>
      <c r="SZZ99" s="17"/>
      <c r="TAA99" s="17"/>
      <c r="TAB99" s="17"/>
      <c r="TAC99" s="17"/>
      <c r="TAD99" s="17"/>
      <c r="TAE99" s="17"/>
      <c r="TAF99" s="17"/>
      <c r="TAG99" s="17"/>
      <c r="TAH99" s="17"/>
      <c r="TAI99" s="17"/>
      <c r="TAJ99" s="17"/>
      <c r="TAK99" s="17"/>
      <c r="TAL99" s="17"/>
      <c r="TAM99" s="17"/>
      <c r="TAN99" s="17"/>
      <c r="TAO99" s="17"/>
      <c r="TAP99" s="17"/>
      <c r="TAQ99" s="17"/>
      <c r="TAR99" s="17"/>
      <c r="TAS99" s="17"/>
      <c r="TAT99" s="17"/>
      <c r="TAU99" s="17"/>
      <c r="TAV99" s="17"/>
      <c r="TAW99" s="17"/>
      <c r="TAX99" s="17"/>
      <c r="TAY99" s="17"/>
      <c r="TAZ99" s="17"/>
      <c r="TBA99" s="17"/>
      <c r="TBB99" s="17"/>
      <c r="TBC99" s="17"/>
      <c r="TBD99" s="17"/>
      <c r="TBE99" s="17"/>
      <c r="TBF99" s="17"/>
      <c r="TBG99" s="17"/>
      <c r="TBH99" s="17"/>
      <c r="TBI99" s="17"/>
      <c r="TBJ99" s="17"/>
      <c r="TBK99" s="17"/>
      <c r="TBL99" s="17"/>
      <c r="TBM99" s="17"/>
      <c r="TBN99" s="17"/>
      <c r="TBO99" s="17"/>
      <c r="TBP99" s="17"/>
      <c r="TBQ99" s="17"/>
      <c r="TBR99" s="17"/>
      <c r="TBS99" s="17"/>
      <c r="TBT99" s="17"/>
      <c r="TBU99" s="17"/>
      <c r="TBV99" s="17"/>
      <c r="TBW99" s="17"/>
      <c r="TBX99" s="17"/>
      <c r="TBY99" s="17"/>
      <c r="TBZ99" s="17"/>
      <c r="TCA99" s="17"/>
      <c r="TCB99" s="17"/>
      <c r="TCC99" s="17"/>
      <c r="TCD99" s="17"/>
      <c r="TCE99" s="17"/>
      <c r="TCF99" s="17"/>
      <c r="TCG99" s="17"/>
      <c r="TCH99" s="17"/>
      <c r="TCI99" s="17"/>
      <c r="TCJ99" s="17"/>
      <c r="TCK99" s="17"/>
      <c r="TCL99" s="17"/>
      <c r="TCM99" s="17"/>
      <c r="TCN99" s="17"/>
      <c r="TCO99" s="17"/>
      <c r="TCP99" s="17"/>
      <c r="TCQ99" s="17"/>
      <c r="TCR99" s="17"/>
      <c r="TCS99" s="17"/>
      <c r="TCT99" s="17"/>
      <c r="TCU99" s="17"/>
      <c r="TCV99" s="17"/>
      <c r="TCW99" s="17"/>
      <c r="TCX99" s="17"/>
      <c r="TCY99" s="17"/>
      <c r="TCZ99" s="17"/>
      <c r="TDA99" s="17"/>
      <c r="TDB99" s="17"/>
      <c r="TDC99" s="17"/>
      <c r="TDD99" s="17"/>
      <c r="TDE99" s="17"/>
      <c r="TDF99" s="17"/>
      <c r="TDG99" s="17"/>
      <c r="TDH99" s="17"/>
      <c r="TDI99" s="17"/>
      <c r="TDJ99" s="17"/>
      <c r="TDK99" s="17"/>
      <c r="TDL99" s="17"/>
      <c r="TDM99" s="17"/>
      <c r="TDN99" s="17"/>
      <c r="TDO99" s="17"/>
      <c r="TDP99" s="17"/>
      <c r="TDQ99" s="17"/>
      <c r="TDR99" s="17"/>
      <c r="TDS99" s="17"/>
      <c r="TDT99" s="17"/>
      <c r="TDU99" s="17"/>
      <c r="TDV99" s="17"/>
      <c r="TDW99" s="17"/>
      <c r="TDX99" s="17"/>
      <c r="TDY99" s="17"/>
      <c r="TDZ99" s="17"/>
      <c r="TEA99" s="17"/>
      <c r="TEB99" s="17"/>
      <c r="TEC99" s="17"/>
      <c r="TED99" s="17"/>
      <c r="TEE99" s="17"/>
      <c r="TEF99" s="17"/>
      <c r="TEG99" s="17"/>
      <c r="TEH99" s="17"/>
      <c r="TEI99" s="17"/>
      <c r="TEJ99" s="17"/>
      <c r="TEK99" s="17"/>
      <c r="TEL99" s="17"/>
      <c r="TEM99" s="17"/>
      <c r="TEN99" s="17"/>
      <c r="TEO99" s="17"/>
      <c r="TEP99" s="17"/>
      <c r="TEQ99" s="17"/>
      <c r="TER99" s="17"/>
      <c r="TES99" s="17"/>
      <c r="TET99" s="17"/>
      <c r="TEU99" s="17"/>
      <c r="TEV99" s="17"/>
      <c r="TEW99" s="17"/>
      <c r="TEX99" s="17"/>
      <c r="TEY99" s="17"/>
      <c r="TEZ99" s="17"/>
      <c r="TFA99" s="17"/>
      <c r="TFB99" s="17"/>
      <c r="TFC99" s="17"/>
      <c r="TFD99" s="17"/>
      <c r="TFE99" s="17"/>
      <c r="TFF99" s="17"/>
      <c r="TFG99" s="17"/>
      <c r="TFH99" s="17"/>
      <c r="TFI99" s="17"/>
      <c r="TFJ99" s="17"/>
      <c r="TFK99" s="17"/>
      <c r="TFL99" s="17"/>
      <c r="TFM99" s="17"/>
      <c r="TFN99" s="17"/>
      <c r="TFO99" s="17"/>
      <c r="TFP99" s="17"/>
      <c r="TFQ99" s="17"/>
      <c r="TFR99" s="17"/>
      <c r="TFS99" s="17"/>
      <c r="TFT99" s="17"/>
      <c r="TFU99" s="17"/>
      <c r="TFV99" s="17"/>
      <c r="TFW99" s="17"/>
      <c r="TFX99" s="17"/>
      <c r="TFY99" s="17"/>
      <c r="TFZ99" s="17"/>
      <c r="TGA99" s="17"/>
      <c r="TGB99" s="17"/>
      <c r="TGC99" s="17"/>
      <c r="TGD99" s="17"/>
      <c r="TGE99" s="17"/>
      <c r="TGF99" s="17"/>
      <c r="TGG99" s="17"/>
      <c r="TGH99" s="17"/>
      <c r="TGI99" s="17"/>
      <c r="TGJ99" s="17"/>
      <c r="TGK99" s="17"/>
      <c r="TGL99" s="17"/>
      <c r="TGM99" s="17"/>
      <c r="TGN99" s="17"/>
      <c r="TGO99" s="17"/>
      <c r="TGP99" s="17"/>
      <c r="TGQ99" s="17"/>
      <c r="TGR99" s="17"/>
      <c r="TGS99" s="17"/>
      <c r="TGT99" s="17"/>
      <c r="TGU99" s="17"/>
      <c r="TGV99" s="17"/>
      <c r="TGW99" s="17"/>
      <c r="TGX99" s="17"/>
      <c r="TGY99" s="17"/>
      <c r="TGZ99" s="17"/>
      <c r="THA99" s="17"/>
      <c r="THB99" s="17"/>
      <c r="THC99" s="17"/>
      <c r="THD99" s="17"/>
      <c r="THE99" s="17"/>
      <c r="THF99" s="17"/>
      <c r="THG99" s="17"/>
      <c r="THH99" s="17"/>
      <c r="THI99" s="17"/>
      <c r="THJ99" s="17"/>
      <c r="THK99" s="17"/>
      <c r="THL99" s="17"/>
      <c r="THM99" s="17"/>
      <c r="THN99" s="17"/>
      <c r="THO99" s="17"/>
      <c r="THP99" s="17"/>
      <c r="THQ99" s="17"/>
      <c r="THR99" s="17"/>
      <c r="THS99" s="17"/>
      <c r="THT99" s="17"/>
      <c r="THU99" s="17"/>
      <c r="THV99" s="17"/>
      <c r="THW99" s="17"/>
      <c r="THX99" s="17"/>
      <c r="THY99" s="17"/>
      <c r="THZ99" s="17"/>
      <c r="TIA99" s="17"/>
      <c r="TIB99" s="17"/>
      <c r="TIC99" s="17"/>
      <c r="TID99" s="17"/>
      <c r="TIE99" s="17"/>
      <c r="TIF99" s="17"/>
      <c r="TIG99" s="17"/>
      <c r="TIH99" s="17"/>
      <c r="TII99" s="17"/>
      <c r="TIJ99" s="17"/>
      <c r="TIK99" s="17"/>
      <c r="TIL99" s="17"/>
      <c r="TIM99" s="17"/>
      <c r="TIN99" s="17"/>
      <c r="TIO99" s="17"/>
      <c r="TIP99" s="17"/>
      <c r="TIQ99" s="17"/>
      <c r="TIR99" s="17"/>
      <c r="TIS99" s="17"/>
      <c r="TIT99" s="17"/>
      <c r="TIU99" s="17"/>
      <c r="TIV99" s="17"/>
      <c r="TIW99" s="17"/>
      <c r="TIX99" s="17"/>
      <c r="TIY99" s="17"/>
      <c r="TIZ99" s="17"/>
      <c r="TJA99" s="17"/>
      <c r="TJB99" s="17"/>
      <c r="TJC99" s="17"/>
      <c r="TJD99" s="17"/>
      <c r="TJE99" s="17"/>
      <c r="TJF99" s="17"/>
      <c r="TJG99" s="17"/>
      <c r="TJH99" s="17"/>
      <c r="TJI99" s="17"/>
      <c r="TJJ99" s="17"/>
      <c r="TJK99" s="17"/>
      <c r="TJL99" s="17"/>
      <c r="TJM99" s="17"/>
      <c r="TJN99" s="17"/>
      <c r="TJO99" s="17"/>
      <c r="TJP99" s="17"/>
      <c r="TJQ99" s="17"/>
      <c r="TJR99" s="17"/>
      <c r="TJS99" s="17"/>
      <c r="TJT99" s="17"/>
      <c r="TJU99" s="17"/>
      <c r="TJV99" s="17"/>
      <c r="TJW99" s="17"/>
      <c r="TJX99" s="17"/>
      <c r="TJY99" s="17"/>
      <c r="TJZ99" s="17"/>
      <c r="TKA99" s="17"/>
      <c r="TKB99" s="17"/>
      <c r="TKC99" s="17"/>
      <c r="TKD99" s="17"/>
      <c r="TKE99" s="17"/>
      <c r="TKF99" s="17"/>
      <c r="TKG99" s="17"/>
      <c r="TKH99" s="17"/>
      <c r="TKI99" s="17"/>
      <c r="TKJ99" s="17"/>
      <c r="TKK99" s="17"/>
      <c r="TKL99" s="17"/>
      <c r="TKM99" s="17"/>
      <c r="TKN99" s="17"/>
      <c r="TKO99" s="17"/>
      <c r="TKP99" s="17"/>
      <c r="TKQ99" s="17"/>
      <c r="TKR99" s="17"/>
      <c r="TKS99" s="17"/>
      <c r="TKT99" s="17"/>
      <c r="TKU99" s="17"/>
      <c r="TKV99" s="17"/>
      <c r="TKW99" s="17"/>
      <c r="TKX99" s="17"/>
      <c r="TKY99" s="17"/>
      <c r="TKZ99" s="17"/>
      <c r="TLA99" s="17"/>
      <c r="TLB99" s="17"/>
      <c r="TLC99" s="17"/>
      <c r="TLD99" s="17"/>
      <c r="TLE99" s="17"/>
      <c r="TLF99" s="17"/>
      <c r="TLG99" s="17"/>
      <c r="TLH99" s="17"/>
      <c r="TLI99" s="17"/>
      <c r="TLJ99" s="17"/>
      <c r="TLK99" s="17"/>
      <c r="TLL99" s="17"/>
      <c r="TLM99" s="17"/>
      <c r="TLN99" s="17"/>
      <c r="TLO99" s="17"/>
      <c r="TLP99" s="17"/>
      <c r="TLQ99" s="17"/>
      <c r="TLR99" s="17"/>
      <c r="TLS99" s="17"/>
      <c r="TLT99" s="17"/>
      <c r="TLU99" s="17"/>
      <c r="TLV99" s="17"/>
      <c r="TLW99" s="17"/>
      <c r="TLX99" s="17"/>
      <c r="TLY99" s="17"/>
      <c r="TLZ99" s="17"/>
      <c r="TMA99" s="17"/>
      <c r="TMB99" s="17"/>
      <c r="TMC99" s="17"/>
      <c r="TMD99" s="17"/>
      <c r="TME99" s="17"/>
      <c r="TMF99" s="17"/>
      <c r="TMG99" s="17"/>
      <c r="TMH99" s="17"/>
      <c r="TMI99" s="17"/>
      <c r="TMJ99" s="17"/>
      <c r="TMK99" s="17"/>
      <c r="TML99" s="17"/>
      <c r="TMM99" s="17"/>
      <c r="TMN99" s="17"/>
      <c r="TMO99" s="17"/>
      <c r="TMP99" s="17"/>
      <c r="TMQ99" s="17"/>
      <c r="TMR99" s="17"/>
      <c r="TMS99" s="17"/>
      <c r="TMT99" s="17"/>
      <c r="TMU99" s="17"/>
      <c r="TMV99" s="17"/>
      <c r="TMW99" s="17"/>
      <c r="TMX99" s="17"/>
      <c r="TMY99" s="17"/>
      <c r="TMZ99" s="17"/>
      <c r="TNA99" s="17"/>
      <c r="TNB99" s="17"/>
      <c r="TNC99" s="17"/>
      <c r="TND99" s="17"/>
      <c r="TNE99" s="17"/>
      <c r="TNF99" s="17"/>
      <c r="TNG99" s="17"/>
      <c r="TNH99" s="17"/>
      <c r="TNI99" s="17"/>
      <c r="TNJ99" s="17"/>
      <c r="TNK99" s="17"/>
      <c r="TNL99" s="17"/>
      <c r="TNM99" s="17"/>
      <c r="TNN99" s="17"/>
      <c r="TNO99" s="17"/>
      <c r="TNP99" s="17"/>
      <c r="TNQ99" s="17"/>
      <c r="TNR99" s="17"/>
      <c r="TNS99" s="17"/>
      <c r="TNT99" s="17"/>
      <c r="TNU99" s="17"/>
      <c r="TNV99" s="17"/>
      <c r="TNW99" s="17"/>
      <c r="TNX99" s="17"/>
      <c r="TNY99" s="17"/>
      <c r="TNZ99" s="17"/>
      <c r="TOA99" s="17"/>
      <c r="TOB99" s="17"/>
      <c r="TOC99" s="17"/>
      <c r="TOD99" s="17"/>
      <c r="TOE99" s="17"/>
      <c r="TOF99" s="17"/>
      <c r="TOG99" s="17"/>
      <c r="TOH99" s="17"/>
      <c r="TOI99" s="17"/>
      <c r="TOJ99" s="17"/>
      <c r="TOK99" s="17"/>
      <c r="TOL99" s="17"/>
      <c r="TOM99" s="17"/>
      <c r="TON99" s="17"/>
      <c r="TOO99" s="17"/>
      <c r="TOP99" s="17"/>
      <c r="TOQ99" s="17"/>
      <c r="TOR99" s="17"/>
      <c r="TOS99" s="17"/>
      <c r="TOT99" s="17"/>
      <c r="TOU99" s="17"/>
      <c r="TOV99" s="17"/>
      <c r="TOW99" s="17"/>
      <c r="TOX99" s="17"/>
      <c r="TOY99" s="17"/>
      <c r="TOZ99" s="17"/>
      <c r="TPA99" s="17"/>
      <c r="TPB99" s="17"/>
      <c r="TPC99" s="17"/>
      <c r="TPD99" s="17"/>
      <c r="TPE99" s="17"/>
      <c r="TPF99" s="17"/>
      <c r="TPG99" s="17"/>
      <c r="TPH99" s="17"/>
      <c r="TPI99" s="17"/>
      <c r="TPJ99" s="17"/>
      <c r="TPK99" s="17"/>
      <c r="TPL99" s="17"/>
      <c r="TPM99" s="17"/>
      <c r="TPN99" s="17"/>
      <c r="TPO99" s="17"/>
      <c r="TPP99" s="17"/>
      <c r="TPQ99" s="17"/>
      <c r="TPR99" s="17"/>
      <c r="TPS99" s="17"/>
      <c r="TPT99" s="17"/>
      <c r="TPU99" s="17"/>
      <c r="TPV99" s="17"/>
      <c r="TPW99" s="17"/>
      <c r="TPX99" s="17"/>
      <c r="TPY99" s="17"/>
      <c r="TPZ99" s="17"/>
      <c r="TQA99" s="17"/>
      <c r="TQB99" s="17"/>
      <c r="TQC99" s="17"/>
      <c r="TQD99" s="17"/>
      <c r="TQE99" s="17"/>
      <c r="TQF99" s="17"/>
      <c r="TQG99" s="17"/>
      <c r="TQH99" s="17"/>
      <c r="TQI99" s="17"/>
      <c r="TQJ99" s="17"/>
      <c r="TQK99" s="17"/>
      <c r="TQL99" s="17"/>
      <c r="TQM99" s="17"/>
      <c r="TQN99" s="17"/>
      <c r="TQO99" s="17"/>
      <c r="TQP99" s="17"/>
      <c r="TQQ99" s="17"/>
      <c r="TQR99" s="17"/>
      <c r="TQS99" s="17"/>
      <c r="TQT99" s="17"/>
      <c r="TQU99" s="17"/>
      <c r="TQV99" s="17"/>
      <c r="TQW99" s="17"/>
      <c r="TQX99" s="17"/>
      <c r="TQY99" s="17"/>
      <c r="TQZ99" s="17"/>
      <c r="TRA99" s="17"/>
      <c r="TRB99" s="17"/>
      <c r="TRC99" s="17"/>
      <c r="TRD99" s="17"/>
      <c r="TRE99" s="17"/>
      <c r="TRF99" s="17"/>
      <c r="TRG99" s="17"/>
      <c r="TRH99" s="17"/>
      <c r="TRI99" s="17"/>
      <c r="TRJ99" s="17"/>
      <c r="TRK99" s="17"/>
      <c r="TRL99" s="17"/>
      <c r="TRM99" s="17"/>
      <c r="TRN99" s="17"/>
      <c r="TRO99" s="17"/>
      <c r="TRP99" s="17"/>
      <c r="TRQ99" s="17"/>
      <c r="TRR99" s="17"/>
      <c r="TRS99" s="17"/>
      <c r="TRT99" s="17"/>
      <c r="TRU99" s="17"/>
      <c r="TRV99" s="17"/>
      <c r="TRW99" s="17"/>
      <c r="TRX99" s="17"/>
      <c r="TRY99" s="17"/>
      <c r="TRZ99" s="17"/>
      <c r="TSA99" s="17"/>
      <c r="TSB99" s="17"/>
      <c r="TSC99" s="17"/>
      <c r="TSD99" s="17"/>
      <c r="TSE99" s="17"/>
      <c r="TSF99" s="17"/>
      <c r="TSG99" s="17"/>
      <c r="TSH99" s="17"/>
      <c r="TSI99" s="17"/>
      <c r="TSJ99" s="17"/>
      <c r="TSK99" s="17"/>
      <c r="TSL99" s="17"/>
      <c r="TSM99" s="17"/>
      <c r="TSN99" s="17"/>
      <c r="TSO99" s="17"/>
      <c r="TSP99" s="17"/>
      <c r="TSQ99" s="17"/>
      <c r="TSR99" s="17"/>
      <c r="TSS99" s="17"/>
      <c r="TST99" s="17"/>
      <c r="TSU99" s="17"/>
      <c r="TSV99" s="17"/>
      <c r="TSW99" s="17"/>
      <c r="TSX99" s="17"/>
      <c r="TSY99" s="17"/>
      <c r="TSZ99" s="17"/>
      <c r="TTA99" s="17"/>
      <c r="TTB99" s="17"/>
      <c r="TTC99" s="17"/>
      <c r="TTD99" s="17"/>
      <c r="TTE99" s="17"/>
      <c r="TTF99" s="17"/>
      <c r="TTG99" s="17"/>
      <c r="TTH99" s="17"/>
      <c r="TTI99" s="17"/>
      <c r="TTJ99" s="17"/>
      <c r="TTK99" s="17"/>
      <c r="TTL99" s="17"/>
      <c r="TTM99" s="17"/>
      <c r="TTN99" s="17"/>
      <c r="TTO99" s="17"/>
      <c r="TTP99" s="17"/>
      <c r="TTQ99" s="17"/>
      <c r="TTR99" s="17"/>
      <c r="TTS99" s="17"/>
      <c r="TTT99" s="17"/>
      <c r="TTU99" s="17"/>
      <c r="TTV99" s="17"/>
      <c r="TTW99" s="17"/>
      <c r="TTX99" s="17"/>
      <c r="TTY99" s="17"/>
      <c r="TTZ99" s="17"/>
      <c r="TUA99" s="17"/>
      <c r="TUB99" s="17"/>
      <c r="TUC99" s="17"/>
      <c r="TUD99" s="17"/>
      <c r="TUE99" s="17"/>
      <c r="TUF99" s="17"/>
      <c r="TUG99" s="17"/>
      <c r="TUH99" s="17"/>
      <c r="TUI99" s="17"/>
      <c r="TUJ99" s="17"/>
      <c r="TUK99" s="17"/>
      <c r="TUL99" s="17"/>
      <c r="TUM99" s="17"/>
      <c r="TUN99" s="17"/>
      <c r="TUO99" s="17"/>
      <c r="TUP99" s="17"/>
      <c r="TUQ99" s="17"/>
      <c r="TUR99" s="17"/>
      <c r="TUS99" s="17"/>
      <c r="TUT99" s="17"/>
      <c r="TUU99" s="17"/>
      <c r="TUV99" s="17"/>
      <c r="TUW99" s="17"/>
      <c r="TUX99" s="17"/>
      <c r="TUY99" s="17"/>
      <c r="TUZ99" s="17"/>
      <c r="TVA99" s="17"/>
      <c r="TVB99" s="17"/>
      <c r="TVC99" s="17"/>
      <c r="TVD99" s="17"/>
      <c r="TVE99" s="17"/>
      <c r="TVF99" s="17"/>
      <c r="TVG99" s="17"/>
      <c r="TVH99" s="17"/>
      <c r="TVI99" s="17"/>
      <c r="TVJ99" s="17"/>
      <c r="TVK99" s="17"/>
      <c r="TVL99" s="17"/>
      <c r="TVM99" s="17"/>
      <c r="TVN99" s="17"/>
      <c r="TVO99" s="17"/>
      <c r="TVP99" s="17"/>
      <c r="TVQ99" s="17"/>
      <c r="TVR99" s="17"/>
      <c r="TVS99" s="17"/>
      <c r="TVT99" s="17"/>
      <c r="TVU99" s="17"/>
      <c r="TVV99" s="17"/>
      <c r="TVW99" s="17"/>
      <c r="TVX99" s="17"/>
      <c r="TVY99" s="17"/>
      <c r="TVZ99" s="17"/>
      <c r="TWA99" s="17"/>
      <c r="TWB99" s="17"/>
      <c r="TWC99" s="17"/>
      <c r="TWD99" s="17"/>
      <c r="TWE99" s="17"/>
      <c r="TWF99" s="17"/>
      <c r="TWG99" s="17"/>
      <c r="TWH99" s="17"/>
      <c r="TWI99" s="17"/>
      <c r="TWJ99" s="17"/>
      <c r="TWK99" s="17"/>
      <c r="TWL99" s="17"/>
      <c r="TWM99" s="17"/>
      <c r="TWN99" s="17"/>
      <c r="TWO99" s="17"/>
      <c r="TWP99" s="17"/>
      <c r="TWQ99" s="17"/>
      <c r="TWR99" s="17"/>
      <c r="TWS99" s="17"/>
      <c r="TWT99" s="17"/>
      <c r="TWU99" s="17"/>
      <c r="TWV99" s="17"/>
      <c r="TWW99" s="17"/>
      <c r="TWX99" s="17"/>
      <c r="TWY99" s="17"/>
      <c r="TWZ99" s="17"/>
      <c r="TXA99" s="17"/>
      <c r="TXB99" s="17"/>
      <c r="TXC99" s="17"/>
      <c r="TXD99" s="17"/>
      <c r="TXE99" s="17"/>
      <c r="TXF99" s="17"/>
      <c r="TXG99" s="17"/>
      <c r="TXH99" s="17"/>
      <c r="TXI99" s="17"/>
      <c r="TXJ99" s="17"/>
      <c r="TXK99" s="17"/>
      <c r="TXL99" s="17"/>
      <c r="TXM99" s="17"/>
      <c r="TXN99" s="17"/>
      <c r="TXO99" s="17"/>
      <c r="TXP99" s="17"/>
      <c r="TXQ99" s="17"/>
      <c r="TXR99" s="17"/>
      <c r="TXS99" s="17"/>
      <c r="TXT99" s="17"/>
      <c r="TXU99" s="17"/>
      <c r="TXV99" s="17"/>
      <c r="TXW99" s="17"/>
      <c r="TXX99" s="17"/>
      <c r="TXY99" s="17"/>
      <c r="TXZ99" s="17"/>
      <c r="TYA99" s="17"/>
      <c r="TYB99" s="17"/>
      <c r="TYC99" s="17"/>
      <c r="TYD99" s="17"/>
      <c r="TYE99" s="17"/>
      <c r="TYF99" s="17"/>
      <c r="TYG99" s="17"/>
      <c r="TYH99" s="17"/>
      <c r="TYI99" s="17"/>
      <c r="TYJ99" s="17"/>
      <c r="TYK99" s="17"/>
      <c r="TYL99" s="17"/>
      <c r="TYM99" s="17"/>
      <c r="TYN99" s="17"/>
      <c r="TYO99" s="17"/>
      <c r="TYP99" s="17"/>
      <c r="TYQ99" s="17"/>
      <c r="TYR99" s="17"/>
      <c r="TYS99" s="17"/>
      <c r="TYT99" s="17"/>
      <c r="TYU99" s="17"/>
      <c r="TYV99" s="17"/>
      <c r="TYW99" s="17"/>
      <c r="TYX99" s="17"/>
      <c r="TYY99" s="17"/>
      <c r="TYZ99" s="17"/>
      <c r="TZA99" s="17"/>
      <c r="TZB99" s="17"/>
      <c r="TZC99" s="17"/>
      <c r="TZD99" s="17"/>
      <c r="TZE99" s="17"/>
      <c r="TZF99" s="17"/>
      <c r="TZG99" s="17"/>
      <c r="TZH99" s="17"/>
      <c r="TZI99" s="17"/>
      <c r="TZJ99" s="17"/>
      <c r="TZK99" s="17"/>
      <c r="TZL99" s="17"/>
      <c r="TZM99" s="17"/>
      <c r="TZN99" s="17"/>
      <c r="TZO99" s="17"/>
      <c r="TZP99" s="17"/>
      <c r="TZQ99" s="17"/>
      <c r="TZR99" s="17"/>
      <c r="TZS99" s="17"/>
      <c r="TZT99" s="17"/>
      <c r="TZU99" s="17"/>
      <c r="TZV99" s="17"/>
      <c r="TZW99" s="17"/>
      <c r="TZX99" s="17"/>
      <c r="TZY99" s="17"/>
      <c r="TZZ99" s="17"/>
      <c r="UAA99" s="17"/>
      <c r="UAB99" s="17"/>
      <c r="UAC99" s="17"/>
      <c r="UAD99" s="17"/>
      <c r="UAE99" s="17"/>
      <c r="UAF99" s="17"/>
      <c r="UAG99" s="17"/>
      <c r="UAH99" s="17"/>
      <c r="UAI99" s="17"/>
      <c r="UAJ99" s="17"/>
      <c r="UAK99" s="17"/>
      <c r="UAL99" s="17"/>
      <c r="UAM99" s="17"/>
      <c r="UAN99" s="17"/>
      <c r="UAO99" s="17"/>
      <c r="UAP99" s="17"/>
      <c r="UAQ99" s="17"/>
      <c r="UAR99" s="17"/>
      <c r="UAS99" s="17"/>
      <c r="UAT99" s="17"/>
      <c r="UAU99" s="17"/>
      <c r="UAV99" s="17"/>
      <c r="UAW99" s="17"/>
      <c r="UAX99" s="17"/>
      <c r="UAY99" s="17"/>
      <c r="UAZ99" s="17"/>
      <c r="UBA99" s="17"/>
      <c r="UBB99" s="17"/>
      <c r="UBC99" s="17"/>
      <c r="UBD99" s="17"/>
      <c r="UBE99" s="17"/>
      <c r="UBF99" s="17"/>
      <c r="UBG99" s="17"/>
      <c r="UBH99" s="17"/>
      <c r="UBI99" s="17"/>
      <c r="UBJ99" s="17"/>
      <c r="UBK99" s="17"/>
      <c r="UBL99" s="17"/>
      <c r="UBM99" s="17"/>
      <c r="UBN99" s="17"/>
      <c r="UBO99" s="17"/>
      <c r="UBP99" s="17"/>
      <c r="UBQ99" s="17"/>
      <c r="UBR99" s="17"/>
      <c r="UBS99" s="17"/>
      <c r="UBT99" s="17"/>
      <c r="UBU99" s="17"/>
      <c r="UBV99" s="17"/>
      <c r="UBW99" s="17"/>
      <c r="UBX99" s="17"/>
      <c r="UBY99" s="17"/>
      <c r="UBZ99" s="17"/>
      <c r="UCA99" s="17"/>
      <c r="UCB99" s="17"/>
      <c r="UCC99" s="17"/>
      <c r="UCD99" s="17"/>
      <c r="UCE99" s="17"/>
      <c r="UCF99" s="17"/>
      <c r="UCG99" s="17"/>
      <c r="UCH99" s="17"/>
      <c r="UCI99" s="17"/>
      <c r="UCJ99" s="17"/>
      <c r="UCK99" s="17"/>
      <c r="UCL99" s="17"/>
      <c r="UCM99" s="17"/>
      <c r="UCN99" s="17"/>
      <c r="UCO99" s="17"/>
      <c r="UCP99" s="17"/>
      <c r="UCQ99" s="17"/>
      <c r="UCR99" s="17"/>
      <c r="UCS99" s="17"/>
      <c r="UCT99" s="17"/>
      <c r="UCU99" s="17"/>
      <c r="UCV99" s="17"/>
      <c r="UCW99" s="17"/>
      <c r="UCX99" s="17"/>
      <c r="UCY99" s="17"/>
      <c r="UCZ99" s="17"/>
      <c r="UDA99" s="17"/>
      <c r="UDB99" s="17"/>
      <c r="UDC99" s="17"/>
      <c r="UDD99" s="17"/>
      <c r="UDE99" s="17"/>
      <c r="UDF99" s="17"/>
      <c r="UDG99" s="17"/>
      <c r="UDH99" s="17"/>
      <c r="UDI99" s="17"/>
      <c r="UDJ99" s="17"/>
      <c r="UDK99" s="17"/>
      <c r="UDL99" s="17"/>
      <c r="UDM99" s="17"/>
      <c r="UDN99" s="17"/>
      <c r="UDO99" s="17"/>
      <c r="UDP99" s="17"/>
      <c r="UDQ99" s="17"/>
      <c r="UDR99" s="17"/>
      <c r="UDS99" s="17"/>
      <c r="UDT99" s="17"/>
      <c r="UDU99" s="17"/>
      <c r="UDV99" s="17"/>
      <c r="UDW99" s="17"/>
      <c r="UDX99" s="17"/>
      <c r="UDY99" s="17"/>
      <c r="UDZ99" s="17"/>
      <c r="UEA99" s="17"/>
      <c r="UEB99" s="17"/>
      <c r="UEC99" s="17"/>
      <c r="UED99" s="17"/>
      <c r="UEE99" s="17"/>
      <c r="UEF99" s="17"/>
      <c r="UEG99" s="17"/>
      <c r="UEH99" s="17"/>
      <c r="UEI99" s="17"/>
      <c r="UEJ99" s="17"/>
      <c r="UEK99" s="17"/>
      <c r="UEL99" s="17"/>
      <c r="UEM99" s="17"/>
      <c r="UEN99" s="17"/>
      <c r="UEO99" s="17"/>
      <c r="UEP99" s="17"/>
      <c r="UEQ99" s="17"/>
      <c r="UER99" s="17"/>
      <c r="UES99" s="17"/>
      <c r="UET99" s="17"/>
      <c r="UEU99" s="17"/>
      <c r="UEV99" s="17"/>
      <c r="UEW99" s="17"/>
      <c r="UEX99" s="17"/>
      <c r="UEY99" s="17"/>
      <c r="UEZ99" s="17"/>
      <c r="UFA99" s="17"/>
      <c r="UFB99" s="17"/>
      <c r="UFC99" s="17"/>
      <c r="UFD99" s="17"/>
      <c r="UFE99" s="17"/>
      <c r="UFF99" s="17"/>
      <c r="UFG99" s="17"/>
      <c r="UFH99" s="17"/>
      <c r="UFI99" s="17"/>
      <c r="UFJ99" s="17"/>
      <c r="UFK99" s="17"/>
      <c r="UFL99" s="17"/>
      <c r="UFM99" s="17"/>
      <c r="UFN99" s="17"/>
      <c r="UFO99" s="17"/>
      <c r="UFP99" s="17"/>
      <c r="UFQ99" s="17"/>
      <c r="UFR99" s="17"/>
      <c r="UFS99" s="17"/>
      <c r="UFT99" s="17"/>
      <c r="UFU99" s="17"/>
      <c r="UFV99" s="17"/>
      <c r="UFW99" s="17"/>
      <c r="UFX99" s="17"/>
      <c r="UFY99" s="17"/>
      <c r="UFZ99" s="17"/>
      <c r="UGA99" s="17"/>
      <c r="UGB99" s="17"/>
      <c r="UGC99" s="17"/>
      <c r="UGD99" s="17"/>
      <c r="UGE99" s="17"/>
      <c r="UGF99" s="17"/>
      <c r="UGG99" s="17"/>
      <c r="UGH99" s="17"/>
      <c r="UGI99" s="17"/>
      <c r="UGJ99" s="17"/>
      <c r="UGK99" s="17"/>
      <c r="UGL99" s="17"/>
      <c r="UGM99" s="17"/>
      <c r="UGN99" s="17"/>
      <c r="UGO99" s="17"/>
      <c r="UGP99" s="17"/>
      <c r="UGQ99" s="17"/>
      <c r="UGR99" s="17"/>
      <c r="UGS99" s="17"/>
      <c r="UGT99" s="17"/>
      <c r="UGU99" s="17"/>
      <c r="UGV99" s="17"/>
      <c r="UGW99" s="17"/>
      <c r="UGX99" s="17"/>
      <c r="UGY99" s="17"/>
      <c r="UGZ99" s="17"/>
      <c r="UHA99" s="17"/>
      <c r="UHB99" s="17"/>
      <c r="UHC99" s="17"/>
      <c r="UHD99" s="17"/>
      <c r="UHE99" s="17"/>
      <c r="UHF99" s="17"/>
      <c r="UHG99" s="17"/>
      <c r="UHH99" s="17"/>
      <c r="UHI99" s="17"/>
      <c r="UHJ99" s="17"/>
      <c r="UHK99" s="17"/>
      <c r="UHL99" s="17"/>
      <c r="UHM99" s="17"/>
      <c r="UHN99" s="17"/>
      <c r="UHO99" s="17"/>
      <c r="UHP99" s="17"/>
      <c r="UHQ99" s="17"/>
      <c r="UHR99" s="17"/>
      <c r="UHS99" s="17"/>
      <c r="UHT99" s="17"/>
      <c r="UHU99" s="17"/>
      <c r="UHV99" s="17"/>
      <c r="UHW99" s="17"/>
      <c r="UHX99" s="17"/>
      <c r="UHY99" s="17"/>
      <c r="UHZ99" s="17"/>
      <c r="UIA99" s="17"/>
      <c r="UIB99" s="17"/>
      <c r="UIC99" s="17"/>
      <c r="UID99" s="17"/>
      <c r="UIE99" s="17"/>
      <c r="UIF99" s="17"/>
      <c r="UIG99" s="17"/>
      <c r="UIH99" s="17"/>
      <c r="UII99" s="17"/>
      <c r="UIJ99" s="17"/>
      <c r="UIK99" s="17"/>
      <c r="UIL99" s="17"/>
      <c r="UIM99" s="17"/>
      <c r="UIN99" s="17"/>
      <c r="UIO99" s="17"/>
      <c r="UIP99" s="17"/>
      <c r="UIQ99" s="17"/>
      <c r="UIR99" s="17"/>
      <c r="UIS99" s="17"/>
      <c r="UIT99" s="17"/>
      <c r="UIU99" s="17"/>
      <c r="UIV99" s="17"/>
      <c r="UIW99" s="17"/>
      <c r="UIX99" s="17"/>
      <c r="UIY99" s="17"/>
      <c r="UIZ99" s="17"/>
      <c r="UJA99" s="17"/>
      <c r="UJB99" s="17"/>
      <c r="UJC99" s="17"/>
      <c r="UJD99" s="17"/>
      <c r="UJE99" s="17"/>
      <c r="UJF99" s="17"/>
      <c r="UJG99" s="17"/>
      <c r="UJH99" s="17"/>
      <c r="UJI99" s="17"/>
      <c r="UJJ99" s="17"/>
      <c r="UJK99" s="17"/>
      <c r="UJL99" s="17"/>
      <c r="UJM99" s="17"/>
      <c r="UJN99" s="17"/>
      <c r="UJO99" s="17"/>
      <c r="UJP99" s="17"/>
      <c r="UJQ99" s="17"/>
      <c r="UJR99" s="17"/>
      <c r="UJS99" s="17"/>
      <c r="UJT99" s="17"/>
      <c r="UJU99" s="17"/>
      <c r="UJV99" s="17"/>
      <c r="UJW99" s="17"/>
      <c r="UJX99" s="17"/>
      <c r="UJY99" s="17"/>
      <c r="UJZ99" s="17"/>
      <c r="UKA99" s="17"/>
      <c r="UKB99" s="17"/>
      <c r="UKC99" s="17"/>
      <c r="UKD99" s="17"/>
      <c r="UKE99" s="17"/>
      <c r="UKF99" s="17"/>
      <c r="UKG99" s="17"/>
      <c r="UKH99" s="17"/>
      <c r="UKI99" s="17"/>
      <c r="UKJ99" s="17"/>
      <c r="UKK99" s="17"/>
      <c r="UKL99" s="17"/>
      <c r="UKM99" s="17"/>
      <c r="UKN99" s="17"/>
      <c r="UKO99" s="17"/>
      <c r="UKP99" s="17"/>
      <c r="UKQ99" s="17"/>
      <c r="UKR99" s="17"/>
      <c r="UKS99" s="17"/>
      <c r="UKT99" s="17"/>
      <c r="UKU99" s="17"/>
      <c r="UKV99" s="17"/>
      <c r="UKW99" s="17"/>
      <c r="UKX99" s="17"/>
      <c r="UKY99" s="17"/>
      <c r="UKZ99" s="17"/>
      <c r="ULA99" s="17"/>
      <c r="ULB99" s="17"/>
      <c r="ULC99" s="17"/>
      <c r="ULD99" s="17"/>
      <c r="ULE99" s="17"/>
      <c r="ULF99" s="17"/>
      <c r="ULG99" s="17"/>
      <c r="ULH99" s="17"/>
      <c r="ULI99" s="17"/>
      <c r="ULJ99" s="17"/>
      <c r="ULK99" s="17"/>
      <c r="ULL99" s="17"/>
      <c r="ULM99" s="17"/>
      <c r="ULN99" s="17"/>
      <c r="ULO99" s="17"/>
      <c r="ULP99" s="17"/>
      <c r="ULQ99" s="17"/>
      <c r="ULR99" s="17"/>
      <c r="ULS99" s="17"/>
      <c r="ULT99" s="17"/>
      <c r="ULU99" s="17"/>
      <c r="ULV99" s="17"/>
      <c r="ULW99" s="17"/>
      <c r="ULX99" s="17"/>
      <c r="ULY99" s="17"/>
      <c r="ULZ99" s="17"/>
      <c r="UMA99" s="17"/>
      <c r="UMB99" s="17"/>
      <c r="UMC99" s="17"/>
      <c r="UMD99" s="17"/>
      <c r="UME99" s="17"/>
      <c r="UMF99" s="17"/>
      <c r="UMG99" s="17"/>
      <c r="UMH99" s="17"/>
      <c r="UMI99" s="17"/>
      <c r="UMJ99" s="17"/>
      <c r="UMK99" s="17"/>
      <c r="UML99" s="17"/>
      <c r="UMM99" s="17"/>
      <c r="UMN99" s="17"/>
      <c r="UMO99" s="17"/>
      <c r="UMP99" s="17"/>
      <c r="UMQ99" s="17"/>
      <c r="UMR99" s="17"/>
      <c r="UMS99" s="17"/>
      <c r="UMT99" s="17"/>
      <c r="UMU99" s="17"/>
      <c r="UMV99" s="17"/>
      <c r="UMW99" s="17"/>
      <c r="UMX99" s="17"/>
      <c r="UMY99" s="17"/>
      <c r="UMZ99" s="17"/>
      <c r="UNA99" s="17"/>
      <c r="UNB99" s="17"/>
      <c r="UNC99" s="17"/>
      <c r="UND99" s="17"/>
      <c r="UNE99" s="17"/>
      <c r="UNF99" s="17"/>
      <c r="UNG99" s="17"/>
      <c r="UNH99" s="17"/>
      <c r="UNI99" s="17"/>
      <c r="UNJ99" s="17"/>
      <c r="UNK99" s="17"/>
      <c r="UNL99" s="17"/>
      <c r="UNM99" s="17"/>
      <c r="UNN99" s="17"/>
      <c r="UNO99" s="17"/>
      <c r="UNP99" s="17"/>
      <c r="UNQ99" s="17"/>
      <c r="UNR99" s="17"/>
      <c r="UNS99" s="17"/>
      <c r="UNT99" s="17"/>
      <c r="UNU99" s="17"/>
      <c r="UNV99" s="17"/>
      <c r="UNW99" s="17"/>
      <c r="UNX99" s="17"/>
      <c r="UNY99" s="17"/>
      <c r="UNZ99" s="17"/>
      <c r="UOA99" s="17"/>
      <c r="UOB99" s="17"/>
      <c r="UOC99" s="17"/>
      <c r="UOD99" s="17"/>
      <c r="UOE99" s="17"/>
      <c r="UOF99" s="17"/>
      <c r="UOG99" s="17"/>
      <c r="UOH99" s="17"/>
      <c r="UOI99" s="17"/>
      <c r="UOJ99" s="17"/>
      <c r="UOK99" s="17"/>
      <c r="UOL99" s="17"/>
      <c r="UOM99" s="17"/>
      <c r="UON99" s="17"/>
      <c r="UOO99" s="17"/>
      <c r="UOP99" s="17"/>
      <c r="UOQ99" s="17"/>
      <c r="UOR99" s="17"/>
      <c r="UOS99" s="17"/>
      <c r="UOT99" s="17"/>
      <c r="UOU99" s="17"/>
      <c r="UOV99" s="17"/>
      <c r="UOW99" s="17"/>
      <c r="UOX99" s="17"/>
      <c r="UOY99" s="17"/>
      <c r="UOZ99" s="17"/>
      <c r="UPA99" s="17"/>
      <c r="UPB99" s="17"/>
      <c r="UPC99" s="17"/>
      <c r="UPD99" s="17"/>
      <c r="UPE99" s="17"/>
      <c r="UPF99" s="17"/>
      <c r="UPG99" s="17"/>
      <c r="UPH99" s="17"/>
      <c r="UPI99" s="17"/>
      <c r="UPJ99" s="17"/>
      <c r="UPK99" s="17"/>
      <c r="UPL99" s="17"/>
      <c r="UPM99" s="17"/>
      <c r="UPN99" s="17"/>
      <c r="UPO99" s="17"/>
      <c r="UPP99" s="17"/>
      <c r="UPQ99" s="17"/>
      <c r="UPR99" s="17"/>
      <c r="UPS99" s="17"/>
      <c r="UPT99" s="17"/>
      <c r="UPU99" s="17"/>
      <c r="UPV99" s="17"/>
      <c r="UPW99" s="17"/>
      <c r="UPX99" s="17"/>
      <c r="UPY99" s="17"/>
      <c r="UPZ99" s="17"/>
      <c r="UQA99" s="17"/>
      <c r="UQB99" s="17"/>
      <c r="UQC99" s="17"/>
      <c r="UQD99" s="17"/>
      <c r="UQE99" s="17"/>
      <c r="UQF99" s="17"/>
      <c r="UQG99" s="17"/>
      <c r="UQH99" s="17"/>
      <c r="UQI99" s="17"/>
      <c r="UQJ99" s="17"/>
      <c r="UQK99" s="17"/>
      <c r="UQL99" s="17"/>
      <c r="UQM99" s="17"/>
      <c r="UQN99" s="17"/>
      <c r="UQO99" s="17"/>
      <c r="UQP99" s="17"/>
      <c r="UQQ99" s="17"/>
      <c r="UQR99" s="17"/>
      <c r="UQS99" s="17"/>
      <c r="UQT99" s="17"/>
      <c r="UQU99" s="17"/>
      <c r="UQV99" s="17"/>
      <c r="UQW99" s="17"/>
      <c r="UQX99" s="17"/>
      <c r="UQY99" s="17"/>
      <c r="UQZ99" s="17"/>
      <c r="URA99" s="17"/>
      <c r="URB99" s="17"/>
      <c r="URC99" s="17"/>
      <c r="URD99" s="17"/>
      <c r="URE99" s="17"/>
      <c r="URF99" s="17"/>
      <c r="URG99" s="17"/>
      <c r="URH99" s="17"/>
      <c r="URI99" s="17"/>
      <c r="URJ99" s="17"/>
      <c r="URK99" s="17"/>
      <c r="URL99" s="17"/>
      <c r="URM99" s="17"/>
      <c r="URN99" s="17"/>
      <c r="URO99" s="17"/>
      <c r="URP99" s="17"/>
      <c r="URQ99" s="17"/>
      <c r="URR99" s="17"/>
      <c r="URS99" s="17"/>
      <c r="URT99" s="17"/>
      <c r="URU99" s="17"/>
      <c r="URV99" s="17"/>
      <c r="URW99" s="17"/>
      <c r="URX99" s="17"/>
      <c r="URY99" s="17"/>
      <c r="URZ99" s="17"/>
      <c r="USA99" s="17"/>
      <c r="USB99" s="17"/>
      <c r="USC99" s="17"/>
      <c r="USD99" s="17"/>
      <c r="USE99" s="17"/>
      <c r="USF99" s="17"/>
      <c r="USG99" s="17"/>
      <c r="USH99" s="17"/>
      <c r="USI99" s="17"/>
      <c r="USJ99" s="17"/>
      <c r="USK99" s="17"/>
      <c r="USL99" s="17"/>
      <c r="USM99" s="17"/>
      <c r="USN99" s="17"/>
      <c r="USO99" s="17"/>
      <c r="USP99" s="17"/>
      <c r="USQ99" s="17"/>
      <c r="USR99" s="17"/>
      <c r="USS99" s="17"/>
      <c r="UST99" s="17"/>
      <c r="USU99" s="17"/>
      <c r="USV99" s="17"/>
      <c r="USW99" s="17"/>
      <c r="USX99" s="17"/>
      <c r="USY99" s="17"/>
      <c r="USZ99" s="17"/>
      <c r="UTA99" s="17"/>
      <c r="UTB99" s="17"/>
      <c r="UTC99" s="17"/>
      <c r="UTD99" s="17"/>
      <c r="UTE99" s="17"/>
      <c r="UTF99" s="17"/>
      <c r="UTG99" s="17"/>
      <c r="UTH99" s="17"/>
      <c r="UTI99" s="17"/>
      <c r="UTJ99" s="17"/>
      <c r="UTK99" s="17"/>
      <c r="UTL99" s="17"/>
      <c r="UTM99" s="17"/>
      <c r="UTN99" s="17"/>
      <c r="UTO99" s="17"/>
      <c r="UTP99" s="17"/>
      <c r="UTQ99" s="17"/>
      <c r="UTR99" s="17"/>
      <c r="UTS99" s="17"/>
      <c r="UTT99" s="17"/>
      <c r="UTU99" s="17"/>
      <c r="UTV99" s="17"/>
      <c r="UTW99" s="17"/>
      <c r="UTX99" s="17"/>
      <c r="UTY99" s="17"/>
      <c r="UTZ99" s="17"/>
      <c r="UUA99" s="17"/>
      <c r="UUB99" s="17"/>
      <c r="UUC99" s="17"/>
      <c r="UUD99" s="17"/>
      <c r="UUE99" s="17"/>
      <c r="UUF99" s="17"/>
      <c r="UUG99" s="17"/>
      <c r="UUH99" s="17"/>
      <c r="UUI99" s="17"/>
      <c r="UUJ99" s="17"/>
      <c r="UUK99" s="17"/>
      <c r="UUL99" s="17"/>
      <c r="UUM99" s="17"/>
      <c r="UUN99" s="17"/>
      <c r="UUO99" s="17"/>
      <c r="UUP99" s="17"/>
      <c r="UUQ99" s="17"/>
      <c r="UUR99" s="17"/>
      <c r="UUS99" s="17"/>
      <c r="UUT99" s="17"/>
      <c r="UUU99" s="17"/>
      <c r="UUV99" s="17"/>
      <c r="UUW99" s="17"/>
      <c r="UUX99" s="17"/>
      <c r="UUY99" s="17"/>
      <c r="UUZ99" s="17"/>
      <c r="UVA99" s="17"/>
      <c r="UVB99" s="17"/>
      <c r="UVC99" s="17"/>
      <c r="UVD99" s="17"/>
      <c r="UVE99" s="17"/>
      <c r="UVF99" s="17"/>
      <c r="UVG99" s="17"/>
      <c r="UVH99" s="17"/>
      <c r="UVI99" s="17"/>
      <c r="UVJ99" s="17"/>
      <c r="UVK99" s="17"/>
      <c r="UVL99" s="17"/>
      <c r="UVM99" s="17"/>
      <c r="UVN99" s="17"/>
      <c r="UVO99" s="17"/>
      <c r="UVP99" s="17"/>
      <c r="UVQ99" s="17"/>
      <c r="UVR99" s="17"/>
      <c r="UVS99" s="17"/>
      <c r="UVT99" s="17"/>
      <c r="UVU99" s="17"/>
      <c r="UVV99" s="17"/>
      <c r="UVW99" s="17"/>
      <c r="UVX99" s="17"/>
      <c r="UVY99" s="17"/>
      <c r="UVZ99" s="17"/>
      <c r="UWA99" s="17"/>
      <c r="UWB99" s="17"/>
      <c r="UWC99" s="17"/>
      <c r="UWD99" s="17"/>
      <c r="UWE99" s="17"/>
      <c r="UWF99" s="17"/>
      <c r="UWG99" s="17"/>
      <c r="UWH99" s="17"/>
      <c r="UWI99" s="17"/>
      <c r="UWJ99" s="17"/>
      <c r="UWK99" s="17"/>
      <c r="UWL99" s="17"/>
      <c r="UWM99" s="17"/>
      <c r="UWN99" s="17"/>
      <c r="UWO99" s="17"/>
      <c r="UWP99" s="17"/>
      <c r="UWQ99" s="17"/>
      <c r="UWR99" s="17"/>
      <c r="UWS99" s="17"/>
      <c r="UWT99" s="17"/>
      <c r="UWU99" s="17"/>
      <c r="UWV99" s="17"/>
      <c r="UWW99" s="17"/>
      <c r="UWX99" s="17"/>
      <c r="UWY99" s="17"/>
      <c r="UWZ99" s="17"/>
      <c r="UXA99" s="17"/>
      <c r="UXB99" s="17"/>
      <c r="UXC99" s="17"/>
      <c r="UXD99" s="17"/>
      <c r="UXE99" s="17"/>
      <c r="UXF99" s="17"/>
      <c r="UXG99" s="17"/>
      <c r="UXH99" s="17"/>
      <c r="UXI99" s="17"/>
      <c r="UXJ99" s="17"/>
      <c r="UXK99" s="17"/>
      <c r="UXL99" s="17"/>
      <c r="UXM99" s="17"/>
      <c r="UXN99" s="17"/>
      <c r="UXO99" s="17"/>
      <c r="UXP99" s="17"/>
      <c r="UXQ99" s="17"/>
      <c r="UXR99" s="17"/>
      <c r="UXS99" s="17"/>
      <c r="UXT99" s="17"/>
      <c r="UXU99" s="17"/>
      <c r="UXV99" s="17"/>
      <c r="UXW99" s="17"/>
      <c r="UXX99" s="17"/>
      <c r="UXY99" s="17"/>
      <c r="UXZ99" s="17"/>
      <c r="UYA99" s="17"/>
      <c r="UYB99" s="17"/>
      <c r="UYC99" s="17"/>
      <c r="UYD99" s="17"/>
      <c r="UYE99" s="17"/>
      <c r="UYF99" s="17"/>
      <c r="UYG99" s="17"/>
      <c r="UYH99" s="17"/>
      <c r="UYI99" s="17"/>
      <c r="UYJ99" s="17"/>
      <c r="UYK99" s="17"/>
      <c r="UYL99" s="17"/>
      <c r="UYM99" s="17"/>
      <c r="UYN99" s="17"/>
      <c r="UYO99" s="17"/>
      <c r="UYP99" s="17"/>
      <c r="UYQ99" s="17"/>
      <c r="UYR99" s="17"/>
      <c r="UYS99" s="17"/>
      <c r="UYT99" s="17"/>
      <c r="UYU99" s="17"/>
      <c r="UYV99" s="17"/>
      <c r="UYW99" s="17"/>
      <c r="UYX99" s="17"/>
      <c r="UYY99" s="17"/>
      <c r="UYZ99" s="17"/>
      <c r="UZA99" s="17"/>
      <c r="UZB99" s="17"/>
      <c r="UZC99" s="17"/>
      <c r="UZD99" s="17"/>
      <c r="UZE99" s="17"/>
      <c r="UZF99" s="17"/>
      <c r="UZG99" s="17"/>
      <c r="UZH99" s="17"/>
      <c r="UZI99" s="17"/>
      <c r="UZJ99" s="17"/>
      <c r="UZK99" s="17"/>
      <c r="UZL99" s="17"/>
      <c r="UZM99" s="17"/>
      <c r="UZN99" s="17"/>
      <c r="UZO99" s="17"/>
      <c r="UZP99" s="17"/>
      <c r="UZQ99" s="17"/>
      <c r="UZR99" s="17"/>
      <c r="UZS99" s="17"/>
      <c r="UZT99" s="17"/>
      <c r="UZU99" s="17"/>
      <c r="UZV99" s="17"/>
      <c r="UZW99" s="17"/>
      <c r="UZX99" s="17"/>
      <c r="UZY99" s="17"/>
      <c r="UZZ99" s="17"/>
      <c r="VAA99" s="17"/>
      <c r="VAB99" s="17"/>
      <c r="VAC99" s="17"/>
      <c r="VAD99" s="17"/>
      <c r="VAE99" s="17"/>
      <c r="VAF99" s="17"/>
      <c r="VAG99" s="17"/>
      <c r="VAH99" s="17"/>
      <c r="VAI99" s="17"/>
      <c r="VAJ99" s="17"/>
      <c r="VAK99" s="17"/>
      <c r="VAL99" s="17"/>
      <c r="VAM99" s="17"/>
      <c r="VAN99" s="17"/>
      <c r="VAO99" s="17"/>
      <c r="VAP99" s="17"/>
      <c r="VAQ99" s="17"/>
      <c r="VAR99" s="17"/>
      <c r="VAS99" s="17"/>
      <c r="VAT99" s="17"/>
      <c r="VAU99" s="17"/>
      <c r="VAV99" s="17"/>
      <c r="VAW99" s="17"/>
      <c r="VAX99" s="17"/>
      <c r="VAY99" s="17"/>
      <c r="VAZ99" s="17"/>
      <c r="VBA99" s="17"/>
      <c r="VBB99" s="17"/>
      <c r="VBC99" s="17"/>
      <c r="VBD99" s="17"/>
      <c r="VBE99" s="17"/>
      <c r="VBF99" s="17"/>
      <c r="VBG99" s="17"/>
      <c r="VBH99" s="17"/>
      <c r="VBI99" s="17"/>
      <c r="VBJ99" s="17"/>
      <c r="VBK99" s="17"/>
      <c r="VBL99" s="17"/>
      <c r="VBM99" s="17"/>
      <c r="VBN99" s="17"/>
      <c r="VBO99" s="17"/>
      <c r="VBP99" s="17"/>
      <c r="VBQ99" s="17"/>
      <c r="VBR99" s="17"/>
      <c r="VBS99" s="17"/>
      <c r="VBT99" s="17"/>
      <c r="VBU99" s="17"/>
      <c r="VBV99" s="17"/>
      <c r="VBW99" s="17"/>
      <c r="VBX99" s="17"/>
      <c r="VBY99" s="17"/>
      <c r="VBZ99" s="17"/>
      <c r="VCA99" s="17"/>
      <c r="VCB99" s="17"/>
      <c r="VCC99" s="17"/>
      <c r="VCD99" s="17"/>
      <c r="VCE99" s="17"/>
      <c r="VCF99" s="17"/>
      <c r="VCG99" s="17"/>
      <c r="VCH99" s="17"/>
      <c r="VCI99" s="17"/>
      <c r="VCJ99" s="17"/>
      <c r="VCK99" s="17"/>
      <c r="VCL99" s="17"/>
      <c r="VCM99" s="17"/>
      <c r="VCN99" s="17"/>
      <c r="VCO99" s="17"/>
      <c r="VCP99" s="17"/>
      <c r="VCQ99" s="17"/>
      <c r="VCR99" s="17"/>
      <c r="VCS99" s="17"/>
      <c r="VCT99" s="17"/>
      <c r="VCU99" s="17"/>
      <c r="VCV99" s="17"/>
      <c r="VCW99" s="17"/>
      <c r="VCX99" s="17"/>
      <c r="VCY99" s="17"/>
      <c r="VCZ99" s="17"/>
      <c r="VDA99" s="17"/>
      <c r="VDB99" s="17"/>
      <c r="VDC99" s="17"/>
      <c r="VDD99" s="17"/>
      <c r="VDE99" s="17"/>
      <c r="VDF99" s="17"/>
      <c r="VDG99" s="17"/>
      <c r="VDH99" s="17"/>
      <c r="VDI99" s="17"/>
      <c r="VDJ99" s="17"/>
      <c r="VDK99" s="17"/>
      <c r="VDL99" s="17"/>
      <c r="VDM99" s="17"/>
      <c r="VDN99" s="17"/>
      <c r="VDO99" s="17"/>
      <c r="VDP99" s="17"/>
      <c r="VDQ99" s="17"/>
      <c r="VDR99" s="17"/>
      <c r="VDS99" s="17"/>
      <c r="VDT99" s="17"/>
      <c r="VDU99" s="17"/>
      <c r="VDV99" s="17"/>
      <c r="VDW99" s="17"/>
      <c r="VDX99" s="17"/>
      <c r="VDY99" s="17"/>
      <c r="VDZ99" s="17"/>
      <c r="VEA99" s="17"/>
      <c r="VEB99" s="17"/>
      <c r="VEC99" s="17"/>
      <c r="VED99" s="17"/>
      <c r="VEE99" s="17"/>
      <c r="VEF99" s="17"/>
      <c r="VEG99" s="17"/>
      <c r="VEH99" s="17"/>
      <c r="VEI99" s="17"/>
      <c r="VEJ99" s="17"/>
      <c r="VEK99" s="17"/>
      <c r="VEL99" s="17"/>
      <c r="VEM99" s="17"/>
      <c r="VEN99" s="17"/>
      <c r="VEO99" s="17"/>
      <c r="VEP99" s="17"/>
      <c r="VEQ99" s="17"/>
      <c r="VER99" s="17"/>
      <c r="VES99" s="17"/>
      <c r="VET99" s="17"/>
      <c r="VEU99" s="17"/>
      <c r="VEV99" s="17"/>
      <c r="VEW99" s="17"/>
      <c r="VEX99" s="17"/>
      <c r="VEY99" s="17"/>
      <c r="VEZ99" s="17"/>
      <c r="VFA99" s="17"/>
      <c r="VFB99" s="17"/>
      <c r="VFC99" s="17"/>
      <c r="VFD99" s="17"/>
      <c r="VFE99" s="17"/>
      <c r="VFF99" s="17"/>
      <c r="VFG99" s="17"/>
      <c r="VFH99" s="17"/>
      <c r="VFI99" s="17"/>
      <c r="VFJ99" s="17"/>
      <c r="VFK99" s="17"/>
      <c r="VFL99" s="17"/>
      <c r="VFM99" s="17"/>
      <c r="VFN99" s="17"/>
      <c r="VFO99" s="17"/>
      <c r="VFP99" s="17"/>
      <c r="VFQ99" s="17"/>
      <c r="VFR99" s="17"/>
      <c r="VFS99" s="17"/>
      <c r="VFT99" s="17"/>
      <c r="VFU99" s="17"/>
      <c r="VFV99" s="17"/>
      <c r="VFW99" s="17"/>
      <c r="VFX99" s="17"/>
      <c r="VFY99" s="17"/>
      <c r="VFZ99" s="17"/>
      <c r="VGA99" s="17"/>
      <c r="VGB99" s="17"/>
      <c r="VGC99" s="17"/>
      <c r="VGD99" s="17"/>
      <c r="VGE99" s="17"/>
      <c r="VGF99" s="17"/>
      <c r="VGG99" s="17"/>
      <c r="VGH99" s="17"/>
      <c r="VGI99" s="17"/>
      <c r="VGJ99" s="17"/>
      <c r="VGK99" s="17"/>
      <c r="VGL99" s="17"/>
      <c r="VGM99" s="17"/>
      <c r="VGN99" s="17"/>
      <c r="VGO99" s="17"/>
      <c r="VGP99" s="17"/>
      <c r="VGQ99" s="17"/>
      <c r="VGR99" s="17"/>
      <c r="VGS99" s="17"/>
      <c r="VGT99" s="17"/>
      <c r="VGU99" s="17"/>
      <c r="VGV99" s="17"/>
      <c r="VGW99" s="17"/>
      <c r="VGX99" s="17"/>
      <c r="VGY99" s="17"/>
      <c r="VGZ99" s="17"/>
      <c r="VHA99" s="17"/>
      <c r="VHB99" s="17"/>
      <c r="VHC99" s="17"/>
      <c r="VHD99" s="17"/>
      <c r="VHE99" s="17"/>
      <c r="VHF99" s="17"/>
      <c r="VHG99" s="17"/>
      <c r="VHH99" s="17"/>
      <c r="VHI99" s="17"/>
      <c r="VHJ99" s="17"/>
      <c r="VHK99" s="17"/>
      <c r="VHL99" s="17"/>
      <c r="VHM99" s="17"/>
      <c r="VHN99" s="17"/>
      <c r="VHO99" s="17"/>
      <c r="VHP99" s="17"/>
      <c r="VHQ99" s="17"/>
      <c r="VHR99" s="17"/>
      <c r="VHS99" s="17"/>
      <c r="VHT99" s="17"/>
      <c r="VHU99" s="17"/>
      <c r="VHV99" s="17"/>
      <c r="VHW99" s="17"/>
      <c r="VHX99" s="17"/>
      <c r="VHY99" s="17"/>
      <c r="VHZ99" s="17"/>
      <c r="VIA99" s="17"/>
      <c r="VIB99" s="17"/>
      <c r="VIC99" s="17"/>
      <c r="VID99" s="17"/>
      <c r="VIE99" s="17"/>
      <c r="VIF99" s="17"/>
      <c r="VIG99" s="17"/>
      <c r="VIH99" s="17"/>
      <c r="VII99" s="17"/>
      <c r="VIJ99" s="17"/>
      <c r="VIK99" s="17"/>
      <c r="VIL99" s="17"/>
      <c r="VIM99" s="17"/>
      <c r="VIN99" s="17"/>
      <c r="VIO99" s="17"/>
      <c r="VIP99" s="17"/>
      <c r="VIQ99" s="17"/>
      <c r="VIR99" s="17"/>
      <c r="VIS99" s="17"/>
      <c r="VIT99" s="17"/>
      <c r="VIU99" s="17"/>
      <c r="VIV99" s="17"/>
      <c r="VIW99" s="17"/>
      <c r="VIX99" s="17"/>
      <c r="VIY99" s="17"/>
      <c r="VIZ99" s="17"/>
      <c r="VJA99" s="17"/>
      <c r="VJB99" s="17"/>
      <c r="VJC99" s="17"/>
      <c r="VJD99" s="17"/>
      <c r="VJE99" s="17"/>
      <c r="VJF99" s="17"/>
      <c r="VJG99" s="17"/>
      <c r="VJH99" s="17"/>
      <c r="VJI99" s="17"/>
      <c r="VJJ99" s="17"/>
      <c r="VJK99" s="17"/>
      <c r="VJL99" s="17"/>
      <c r="VJM99" s="17"/>
      <c r="VJN99" s="17"/>
      <c r="VJO99" s="17"/>
      <c r="VJP99" s="17"/>
      <c r="VJQ99" s="17"/>
      <c r="VJR99" s="17"/>
      <c r="VJS99" s="17"/>
      <c r="VJT99" s="17"/>
      <c r="VJU99" s="17"/>
      <c r="VJV99" s="17"/>
      <c r="VJW99" s="17"/>
      <c r="VJX99" s="17"/>
      <c r="VJY99" s="17"/>
      <c r="VJZ99" s="17"/>
      <c r="VKA99" s="17"/>
      <c r="VKB99" s="17"/>
      <c r="VKC99" s="17"/>
      <c r="VKD99" s="17"/>
      <c r="VKE99" s="17"/>
      <c r="VKF99" s="17"/>
      <c r="VKG99" s="17"/>
      <c r="VKH99" s="17"/>
      <c r="VKI99" s="17"/>
      <c r="VKJ99" s="17"/>
      <c r="VKK99" s="17"/>
      <c r="VKL99" s="17"/>
      <c r="VKM99" s="17"/>
      <c r="VKN99" s="17"/>
      <c r="VKO99" s="17"/>
      <c r="VKP99" s="17"/>
      <c r="VKQ99" s="17"/>
      <c r="VKR99" s="17"/>
      <c r="VKS99" s="17"/>
      <c r="VKT99" s="17"/>
      <c r="VKU99" s="17"/>
      <c r="VKV99" s="17"/>
      <c r="VKW99" s="17"/>
      <c r="VKX99" s="17"/>
      <c r="VKY99" s="17"/>
      <c r="VKZ99" s="17"/>
      <c r="VLA99" s="17"/>
      <c r="VLB99" s="17"/>
      <c r="VLC99" s="17"/>
      <c r="VLD99" s="17"/>
      <c r="VLE99" s="17"/>
      <c r="VLF99" s="17"/>
      <c r="VLG99" s="17"/>
      <c r="VLH99" s="17"/>
      <c r="VLI99" s="17"/>
      <c r="VLJ99" s="17"/>
      <c r="VLK99" s="17"/>
      <c r="VLL99" s="17"/>
      <c r="VLM99" s="17"/>
      <c r="VLN99" s="17"/>
      <c r="VLO99" s="17"/>
      <c r="VLP99" s="17"/>
      <c r="VLQ99" s="17"/>
      <c r="VLR99" s="17"/>
      <c r="VLS99" s="17"/>
      <c r="VLT99" s="17"/>
      <c r="VLU99" s="17"/>
      <c r="VLV99" s="17"/>
      <c r="VLW99" s="17"/>
      <c r="VLX99" s="17"/>
      <c r="VLY99" s="17"/>
      <c r="VLZ99" s="17"/>
      <c r="VMA99" s="17"/>
      <c r="VMB99" s="17"/>
      <c r="VMC99" s="17"/>
      <c r="VMD99" s="17"/>
      <c r="VME99" s="17"/>
      <c r="VMF99" s="17"/>
      <c r="VMG99" s="17"/>
      <c r="VMH99" s="17"/>
      <c r="VMI99" s="17"/>
      <c r="VMJ99" s="17"/>
      <c r="VMK99" s="17"/>
      <c r="VML99" s="17"/>
      <c r="VMM99" s="17"/>
      <c r="VMN99" s="17"/>
      <c r="VMO99" s="17"/>
      <c r="VMP99" s="17"/>
      <c r="VMQ99" s="17"/>
      <c r="VMR99" s="17"/>
      <c r="VMS99" s="17"/>
      <c r="VMT99" s="17"/>
      <c r="VMU99" s="17"/>
      <c r="VMV99" s="17"/>
      <c r="VMW99" s="17"/>
      <c r="VMX99" s="17"/>
      <c r="VMY99" s="17"/>
      <c r="VMZ99" s="17"/>
      <c r="VNA99" s="17"/>
      <c r="VNB99" s="17"/>
      <c r="VNC99" s="17"/>
      <c r="VND99" s="17"/>
      <c r="VNE99" s="17"/>
      <c r="VNF99" s="17"/>
      <c r="VNG99" s="17"/>
      <c r="VNH99" s="17"/>
      <c r="VNI99" s="17"/>
      <c r="VNJ99" s="17"/>
      <c r="VNK99" s="17"/>
      <c r="VNL99" s="17"/>
      <c r="VNM99" s="17"/>
      <c r="VNN99" s="17"/>
      <c r="VNO99" s="17"/>
      <c r="VNP99" s="17"/>
      <c r="VNQ99" s="17"/>
      <c r="VNR99" s="17"/>
      <c r="VNS99" s="17"/>
      <c r="VNT99" s="17"/>
      <c r="VNU99" s="17"/>
      <c r="VNV99" s="17"/>
      <c r="VNW99" s="17"/>
      <c r="VNX99" s="17"/>
      <c r="VNY99" s="17"/>
      <c r="VNZ99" s="17"/>
      <c r="VOA99" s="17"/>
      <c r="VOB99" s="17"/>
      <c r="VOC99" s="17"/>
      <c r="VOD99" s="17"/>
      <c r="VOE99" s="17"/>
      <c r="VOF99" s="17"/>
      <c r="VOG99" s="17"/>
      <c r="VOH99" s="17"/>
      <c r="VOI99" s="17"/>
      <c r="VOJ99" s="17"/>
      <c r="VOK99" s="17"/>
      <c r="VOL99" s="17"/>
      <c r="VOM99" s="17"/>
      <c r="VON99" s="17"/>
      <c r="VOO99" s="17"/>
      <c r="VOP99" s="17"/>
      <c r="VOQ99" s="17"/>
      <c r="VOR99" s="17"/>
      <c r="VOS99" s="17"/>
      <c r="VOT99" s="17"/>
      <c r="VOU99" s="17"/>
      <c r="VOV99" s="17"/>
      <c r="VOW99" s="17"/>
      <c r="VOX99" s="17"/>
      <c r="VOY99" s="17"/>
      <c r="VOZ99" s="17"/>
      <c r="VPA99" s="17"/>
      <c r="VPB99" s="17"/>
      <c r="VPC99" s="17"/>
      <c r="VPD99" s="17"/>
      <c r="VPE99" s="17"/>
      <c r="VPF99" s="17"/>
      <c r="VPG99" s="17"/>
      <c r="VPH99" s="17"/>
      <c r="VPI99" s="17"/>
      <c r="VPJ99" s="17"/>
      <c r="VPK99" s="17"/>
      <c r="VPL99" s="17"/>
      <c r="VPM99" s="17"/>
      <c r="VPN99" s="17"/>
      <c r="VPO99" s="17"/>
      <c r="VPP99" s="17"/>
      <c r="VPQ99" s="17"/>
      <c r="VPR99" s="17"/>
      <c r="VPS99" s="17"/>
      <c r="VPT99" s="17"/>
      <c r="VPU99" s="17"/>
      <c r="VPV99" s="17"/>
      <c r="VPW99" s="17"/>
      <c r="VPX99" s="17"/>
      <c r="VPY99" s="17"/>
      <c r="VPZ99" s="17"/>
      <c r="VQA99" s="17"/>
      <c r="VQB99" s="17"/>
      <c r="VQC99" s="17"/>
      <c r="VQD99" s="17"/>
      <c r="VQE99" s="17"/>
      <c r="VQF99" s="17"/>
      <c r="VQG99" s="17"/>
      <c r="VQH99" s="17"/>
      <c r="VQI99" s="17"/>
      <c r="VQJ99" s="17"/>
      <c r="VQK99" s="17"/>
      <c r="VQL99" s="17"/>
      <c r="VQM99" s="17"/>
      <c r="VQN99" s="17"/>
      <c r="VQO99" s="17"/>
      <c r="VQP99" s="17"/>
      <c r="VQQ99" s="17"/>
      <c r="VQR99" s="17"/>
      <c r="VQS99" s="17"/>
      <c r="VQT99" s="17"/>
      <c r="VQU99" s="17"/>
      <c r="VQV99" s="17"/>
      <c r="VQW99" s="17"/>
      <c r="VQX99" s="17"/>
      <c r="VQY99" s="17"/>
      <c r="VQZ99" s="17"/>
      <c r="VRA99" s="17"/>
      <c r="VRB99" s="17"/>
      <c r="VRC99" s="17"/>
      <c r="VRD99" s="17"/>
      <c r="VRE99" s="17"/>
      <c r="VRF99" s="17"/>
      <c r="VRG99" s="17"/>
      <c r="VRH99" s="17"/>
      <c r="VRI99" s="17"/>
      <c r="VRJ99" s="17"/>
      <c r="VRK99" s="17"/>
      <c r="VRL99" s="17"/>
      <c r="VRM99" s="17"/>
      <c r="VRN99" s="17"/>
      <c r="VRO99" s="17"/>
      <c r="VRP99" s="17"/>
      <c r="VRQ99" s="17"/>
      <c r="VRR99" s="17"/>
      <c r="VRS99" s="17"/>
      <c r="VRT99" s="17"/>
      <c r="VRU99" s="17"/>
      <c r="VRV99" s="17"/>
      <c r="VRW99" s="17"/>
      <c r="VRX99" s="17"/>
      <c r="VRY99" s="17"/>
      <c r="VRZ99" s="17"/>
      <c r="VSA99" s="17"/>
      <c r="VSB99" s="17"/>
      <c r="VSC99" s="17"/>
      <c r="VSD99" s="17"/>
      <c r="VSE99" s="17"/>
      <c r="VSF99" s="17"/>
      <c r="VSG99" s="17"/>
      <c r="VSH99" s="17"/>
      <c r="VSI99" s="17"/>
      <c r="VSJ99" s="17"/>
      <c r="VSK99" s="17"/>
      <c r="VSL99" s="17"/>
      <c r="VSM99" s="17"/>
      <c r="VSN99" s="17"/>
      <c r="VSO99" s="17"/>
      <c r="VSP99" s="17"/>
      <c r="VSQ99" s="17"/>
      <c r="VSR99" s="17"/>
      <c r="VSS99" s="17"/>
      <c r="VST99" s="17"/>
      <c r="VSU99" s="17"/>
      <c r="VSV99" s="17"/>
      <c r="VSW99" s="17"/>
      <c r="VSX99" s="17"/>
      <c r="VSY99" s="17"/>
      <c r="VSZ99" s="17"/>
      <c r="VTA99" s="17"/>
      <c r="VTB99" s="17"/>
      <c r="VTC99" s="17"/>
      <c r="VTD99" s="17"/>
      <c r="VTE99" s="17"/>
      <c r="VTF99" s="17"/>
      <c r="VTG99" s="17"/>
      <c r="VTH99" s="17"/>
      <c r="VTI99" s="17"/>
      <c r="VTJ99" s="17"/>
      <c r="VTK99" s="17"/>
      <c r="VTL99" s="17"/>
      <c r="VTM99" s="17"/>
      <c r="VTN99" s="17"/>
      <c r="VTO99" s="17"/>
      <c r="VTP99" s="17"/>
      <c r="VTQ99" s="17"/>
      <c r="VTR99" s="17"/>
      <c r="VTS99" s="17"/>
      <c r="VTT99" s="17"/>
      <c r="VTU99" s="17"/>
      <c r="VTV99" s="17"/>
      <c r="VTW99" s="17"/>
      <c r="VTX99" s="17"/>
      <c r="VTY99" s="17"/>
      <c r="VTZ99" s="17"/>
      <c r="VUA99" s="17"/>
      <c r="VUB99" s="17"/>
      <c r="VUC99" s="17"/>
      <c r="VUD99" s="17"/>
      <c r="VUE99" s="17"/>
      <c r="VUF99" s="17"/>
      <c r="VUG99" s="17"/>
      <c r="VUH99" s="17"/>
      <c r="VUI99" s="17"/>
      <c r="VUJ99" s="17"/>
      <c r="VUK99" s="17"/>
      <c r="VUL99" s="17"/>
      <c r="VUM99" s="17"/>
      <c r="VUN99" s="17"/>
      <c r="VUO99" s="17"/>
      <c r="VUP99" s="17"/>
      <c r="VUQ99" s="17"/>
      <c r="VUR99" s="17"/>
      <c r="VUS99" s="17"/>
      <c r="VUT99" s="17"/>
      <c r="VUU99" s="17"/>
      <c r="VUV99" s="17"/>
      <c r="VUW99" s="17"/>
      <c r="VUX99" s="17"/>
      <c r="VUY99" s="17"/>
      <c r="VUZ99" s="17"/>
      <c r="VVA99" s="17"/>
      <c r="VVB99" s="17"/>
      <c r="VVC99" s="17"/>
      <c r="VVD99" s="17"/>
      <c r="VVE99" s="17"/>
      <c r="VVF99" s="17"/>
      <c r="VVG99" s="17"/>
      <c r="VVH99" s="17"/>
      <c r="VVI99" s="17"/>
      <c r="VVJ99" s="17"/>
      <c r="VVK99" s="17"/>
      <c r="VVL99" s="17"/>
      <c r="VVM99" s="17"/>
      <c r="VVN99" s="17"/>
      <c r="VVO99" s="17"/>
      <c r="VVP99" s="17"/>
      <c r="VVQ99" s="17"/>
      <c r="VVR99" s="17"/>
      <c r="VVS99" s="17"/>
      <c r="VVT99" s="17"/>
      <c r="VVU99" s="17"/>
      <c r="VVV99" s="17"/>
      <c r="VVW99" s="17"/>
      <c r="VVX99" s="17"/>
      <c r="VVY99" s="17"/>
      <c r="VVZ99" s="17"/>
      <c r="VWA99" s="17"/>
      <c r="VWB99" s="17"/>
      <c r="VWC99" s="17"/>
      <c r="VWD99" s="17"/>
      <c r="VWE99" s="17"/>
      <c r="VWF99" s="17"/>
      <c r="VWG99" s="17"/>
      <c r="VWH99" s="17"/>
      <c r="VWI99" s="17"/>
      <c r="VWJ99" s="17"/>
      <c r="VWK99" s="17"/>
      <c r="VWL99" s="17"/>
      <c r="VWM99" s="17"/>
      <c r="VWN99" s="17"/>
      <c r="VWO99" s="17"/>
      <c r="VWP99" s="17"/>
      <c r="VWQ99" s="17"/>
      <c r="VWR99" s="17"/>
      <c r="VWS99" s="17"/>
      <c r="VWT99" s="17"/>
      <c r="VWU99" s="17"/>
      <c r="VWV99" s="17"/>
      <c r="VWW99" s="17"/>
      <c r="VWX99" s="17"/>
      <c r="VWY99" s="17"/>
      <c r="VWZ99" s="17"/>
      <c r="VXA99" s="17"/>
      <c r="VXB99" s="17"/>
      <c r="VXC99" s="17"/>
      <c r="VXD99" s="17"/>
      <c r="VXE99" s="17"/>
      <c r="VXF99" s="17"/>
      <c r="VXG99" s="17"/>
      <c r="VXH99" s="17"/>
      <c r="VXI99" s="17"/>
      <c r="VXJ99" s="17"/>
      <c r="VXK99" s="17"/>
      <c r="VXL99" s="17"/>
      <c r="VXM99" s="17"/>
      <c r="VXN99" s="17"/>
      <c r="VXO99" s="17"/>
      <c r="VXP99" s="17"/>
      <c r="VXQ99" s="17"/>
      <c r="VXR99" s="17"/>
      <c r="VXS99" s="17"/>
      <c r="VXT99" s="17"/>
      <c r="VXU99" s="17"/>
      <c r="VXV99" s="17"/>
      <c r="VXW99" s="17"/>
      <c r="VXX99" s="17"/>
      <c r="VXY99" s="17"/>
      <c r="VXZ99" s="17"/>
      <c r="VYA99" s="17"/>
      <c r="VYB99" s="17"/>
      <c r="VYC99" s="17"/>
      <c r="VYD99" s="17"/>
      <c r="VYE99" s="17"/>
      <c r="VYF99" s="17"/>
      <c r="VYG99" s="17"/>
      <c r="VYH99" s="17"/>
      <c r="VYI99" s="17"/>
      <c r="VYJ99" s="17"/>
      <c r="VYK99" s="17"/>
      <c r="VYL99" s="17"/>
      <c r="VYM99" s="17"/>
      <c r="VYN99" s="17"/>
      <c r="VYO99" s="17"/>
      <c r="VYP99" s="17"/>
      <c r="VYQ99" s="17"/>
      <c r="VYR99" s="17"/>
      <c r="VYS99" s="17"/>
      <c r="VYT99" s="17"/>
      <c r="VYU99" s="17"/>
      <c r="VYV99" s="17"/>
      <c r="VYW99" s="17"/>
      <c r="VYX99" s="17"/>
      <c r="VYY99" s="17"/>
      <c r="VYZ99" s="17"/>
      <c r="VZA99" s="17"/>
      <c r="VZB99" s="17"/>
      <c r="VZC99" s="17"/>
      <c r="VZD99" s="17"/>
      <c r="VZE99" s="17"/>
      <c r="VZF99" s="17"/>
      <c r="VZG99" s="17"/>
      <c r="VZH99" s="17"/>
      <c r="VZI99" s="17"/>
      <c r="VZJ99" s="17"/>
      <c r="VZK99" s="17"/>
      <c r="VZL99" s="17"/>
      <c r="VZM99" s="17"/>
      <c r="VZN99" s="17"/>
      <c r="VZO99" s="17"/>
      <c r="VZP99" s="17"/>
      <c r="VZQ99" s="17"/>
      <c r="VZR99" s="17"/>
      <c r="VZS99" s="17"/>
      <c r="VZT99" s="17"/>
      <c r="VZU99" s="17"/>
      <c r="VZV99" s="17"/>
      <c r="VZW99" s="17"/>
      <c r="VZX99" s="17"/>
      <c r="VZY99" s="17"/>
      <c r="VZZ99" s="17"/>
      <c r="WAA99" s="17"/>
      <c r="WAB99" s="17"/>
      <c r="WAC99" s="17"/>
      <c r="WAD99" s="17"/>
      <c r="WAE99" s="17"/>
      <c r="WAF99" s="17"/>
      <c r="WAG99" s="17"/>
      <c r="WAH99" s="17"/>
      <c r="WAI99" s="17"/>
      <c r="WAJ99" s="17"/>
      <c r="WAK99" s="17"/>
      <c r="WAL99" s="17"/>
      <c r="WAM99" s="17"/>
      <c r="WAN99" s="17"/>
      <c r="WAO99" s="17"/>
      <c r="WAP99" s="17"/>
      <c r="WAQ99" s="17"/>
      <c r="WAR99" s="17"/>
      <c r="WAS99" s="17"/>
      <c r="WAT99" s="17"/>
      <c r="WAU99" s="17"/>
      <c r="WAV99" s="17"/>
      <c r="WAW99" s="17"/>
      <c r="WAX99" s="17"/>
      <c r="WAY99" s="17"/>
      <c r="WAZ99" s="17"/>
      <c r="WBA99" s="17"/>
      <c r="WBB99" s="17"/>
      <c r="WBC99" s="17"/>
      <c r="WBD99" s="17"/>
      <c r="WBE99" s="17"/>
      <c r="WBF99" s="17"/>
      <c r="WBG99" s="17"/>
      <c r="WBH99" s="17"/>
      <c r="WBI99" s="17"/>
      <c r="WBJ99" s="17"/>
      <c r="WBK99" s="17"/>
      <c r="WBL99" s="17"/>
      <c r="WBM99" s="17"/>
      <c r="WBN99" s="17"/>
      <c r="WBO99" s="17"/>
      <c r="WBP99" s="17"/>
      <c r="WBQ99" s="17"/>
      <c r="WBR99" s="17"/>
      <c r="WBS99" s="17"/>
      <c r="WBT99" s="17"/>
      <c r="WBU99" s="17"/>
      <c r="WBV99" s="17"/>
      <c r="WBW99" s="17"/>
      <c r="WBX99" s="17"/>
      <c r="WBY99" s="17"/>
      <c r="WBZ99" s="17"/>
      <c r="WCA99" s="17"/>
      <c r="WCB99" s="17"/>
      <c r="WCC99" s="17"/>
      <c r="WCD99" s="17"/>
      <c r="WCE99" s="17"/>
      <c r="WCF99" s="17"/>
      <c r="WCG99" s="17"/>
      <c r="WCH99" s="17"/>
      <c r="WCI99" s="17"/>
      <c r="WCJ99" s="17"/>
      <c r="WCK99" s="17"/>
      <c r="WCL99" s="17"/>
      <c r="WCM99" s="17"/>
      <c r="WCN99" s="17"/>
      <c r="WCO99" s="17"/>
      <c r="WCP99" s="17"/>
      <c r="WCQ99" s="17"/>
      <c r="WCR99" s="17"/>
      <c r="WCS99" s="17"/>
      <c r="WCT99" s="17"/>
      <c r="WCU99" s="17"/>
      <c r="WCV99" s="17"/>
      <c r="WCW99" s="17"/>
      <c r="WCX99" s="17"/>
      <c r="WCY99" s="17"/>
      <c r="WCZ99" s="17"/>
      <c r="WDA99" s="17"/>
      <c r="WDB99" s="17"/>
      <c r="WDC99" s="17"/>
      <c r="WDD99" s="17"/>
      <c r="WDE99" s="17"/>
      <c r="WDF99" s="17"/>
      <c r="WDG99" s="17"/>
      <c r="WDH99" s="17"/>
      <c r="WDI99" s="17"/>
      <c r="WDJ99" s="17"/>
      <c r="WDK99" s="17"/>
      <c r="WDL99" s="17"/>
      <c r="WDM99" s="17"/>
      <c r="WDN99" s="17"/>
      <c r="WDO99" s="17"/>
      <c r="WDP99" s="17"/>
      <c r="WDQ99" s="17"/>
      <c r="WDR99" s="17"/>
      <c r="WDS99" s="17"/>
      <c r="WDT99" s="17"/>
      <c r="WDU99" s="17"/>
      <c r="WDV99" s="17"/>
      <c r="WDW99" s="17"/>
      <c r="WDX99" s="17"/>
      <c r="WDY99" s="17"/>
      <c r="WDZ99" s="17"/>
      <c r="WEA99" s="17"/>
      <c r="WEB99" s="17"/>
      <c r="WEC99" s="17"/>
      <c r="WED99" s="17"/>
      <c r="WEE99" s="17"/>
      <c r="WEF99" s="17"/>
      <c r="WEG99" s="17"/>
      <c r="WEH99" s="17"/>
      <c r="WEI99" s="17"/>
      <c r="WEJ99" s="17"/>
      <c r="WEK99" s="17"/>
      <c r="WEL99" s="17"/>
      <c r="WEM99" s="17"/>
      <c r="WEN99" s="17"/>
      <c r="WEO99" s="17"/>
      <c r="WEP99" s="17"/>
      <c r="WEQ99" s="17"/>
      <c r="WER99" s="17"/>
      <c r="WES99" s="17"/>
      <c r="WET99" s="17"/>
      <c r="WEU99" s="17"/>
      <c r="WEV99" s="17"/>
      <c r="WEW99" s="17"/>
      <c r="WEX99" s="17"/>
      <c r="WEY99" s="17"/>
      <c r="WEZ99" s="17"/>
      <c r="WFA99" s="17"/>
      <c r="WFB99" s="17"/>
      <c r="WFC99" s="17"/>
      <c r="WFD99" s="17"/>
      <c r="WFE99" s="17"/>
      <c r="WFF99" s="17"/>
      <c r="WFG99" s="17"/>
      <c r="WFH99" s="17"/>
      <c r="WFI99" s="17"/>
      <c r="WFJ99" s="17"/>
      <c r="WFK99" s="17"/>
      <c r="WFL99" s="17"/>
      <c r="WFM99" s="17"/>
      <c r="WFN99" s="17"/>
      <c r="WFO99" s="17"/>
      <c r="WFP99" s="17"/>
      <c r="WFQ99" s="17"/>
      <c r="WFR99" s="17"/>
      <c r="WFS99" s="17"/>
      <c r="WFT99" s="17"/>
      <c r="WFU99" s="17"/>
      <c r="WFV99" s="17"/>
      <c r="WFW99" s="17"/>
      <c r="WFX99" s="17"/>
      <c r="WFY99" s="17"/>
      <c r="WFZ99" s="17"/>
      <c r="WGA99" s="17"/>
      <c r="WGB99" s="17"/>
      <c r="WGC99" s="17"/>
      <c r="WGD99" s="17"/>
      <c r="WGE99" s="17"/>
      <c r="WGF99" s="17"/>
      <c r="WGG99" s="17"/>
      <c r="WGH99" s="17"/>
      <c r="WGI99" s="17"/>
      <c r="WGJ99" s="17"/>
      <c r="WGK99" s="17"/>
      <c r="WGL99" s="17"/>
      <c r="WGM99" s="17"/>
      <c r="WGN99" s="17"/>
      <c r="WGO99" s="17"/>
      <c r="WGP99" s="17"/>
      <c r="WGQ99" s="17"/>
      <c r="WGR99" s="17"/>
      <c r="WGS99" s="17"/>
      <c r="WGT99" s="17"/>
      <c r="WGU99" s="17"/>
      <c r="WGV99" s="17"/>
      <c r="WGW99" s="17"/>
      <c r="WGX99" s="17"/>
      <c r="WGY99" s="17"/>
      <c r="WGZ99" s="17"/>
      <c r="WHA99" s="17"/>
      <c r="WHB99" s="17"/>
      <c r="WHC99" s="17"/>
      <c r="WHD99" s="17"/>
      <c r="WHE99" s="17"/>
      <c r="WHF99" s="17"/>
      <c r="WHG99" s="17"/>
      <c r="WHH99" s="17"/>
      <c r="WHI99" s="17"/>
      <c r="WHJ99" s="17"/>
      <c r="WHK99" s="17"/>
      <c r="WHL99" s="17"/>
      <c r="WHM99" s="17"/>
      <c r="WHN99" s="17"/>
      <c r="WHO99" s="17"/>
      <c r="WHP99" s="17"/>
      <c r="WHQ99" s="17"/>
      <c r="WHR99" s="17"/>
      <c r="WHS99" s="17"/>
      <c r="WHT99" s="17"/>
      <c r="WHU99" s="17"/>
      <c r="WHV99" s="17"/>
      <c r="WHW99" s="17"/>
      <c r="WHX99" s="17"/>
      <c r="WHY99" s="17"/>
      <c r="WHZ99" s="17"/>
      <c r="WIA99" s="17"/>
      <c r="WIB99" s="17"/>
      <c r="WIC99" s="17"/>
      <c r="WID99" s="17"/>
      <c r="WIE99" s="17"/>
      <c r="WIF99" s="17"/>
      <c r="WIG99" s="17"/>
      <c r="WIH99" s="17"/>
      <c r="WII99" s="17"/>
      <c r="WIJ99" s="17"/>
      <c r="WIK99" s="17"/>
      <c r="WIL99" s="17"/>
      <c r="WIM99" s="17"/>
      <c r="WIN99" s="17"/>
      <c r="WIO99" s="17"/>
      <c r="WIP99" s="17"/>
      <c r="WIQ99" s="17"/>
      <c r="WIR99" s="17"/>
      <c r="WIS99" s="17"/>
      <c r="WIT99" s="17"/>
      <c r="WIU99" s="17"/>
      <c r="WIV99" s="17"/>
      <c r="WIW99" s="17"/>
      <c r="WIX99" s="17"/>
      <c r="WIY99" s="17"/>
      <c r="WIZ99" s="17"/>
      <c r="WJA99" s="17"/>
      <c r="WJB99" s="17"/>
      <c r="WJC99" s="17"/>
      <c r="WJD99" s="17"/>
      <c r="WJE99" s="17"/>
      <c r="WJF99" s="17"/>
      <c r="WJG99" s="17"/>
      <c r="WJH99" s="17"/>
      <c r="WJI99" s="17"/>
      <c r="WJJ99" s="17"/>
      <c r="WJK99" s="17"/>
      <c r="WJL99" s="17"/>
      <c r="WJM99" s="17"/>
      <c r="WJN99" s="17"/>
      <c r="WJO99" s="17"/>
      <c r="WJP99" s="17"/>
      <c r="WJQ99" s="17"/>
      <c r="WJR99" s="17"/>
      <c r="WJS99" s="17"/>
      <c r="WJT99" s="17"/>
      <c r="WJU99" s="17"/>
      <c r="WJV99" s="17"/>
      <c r="WJW99" s="17"/>
      <c r="WJX99" s="17"/>
      <c r="WJY99" s="17"/>
      <c r="WJZ99" s="17"/>
      <c r="WKA99" s="17"/>
      <c r="WKB99" s="17"/>
      <c r="WKC99" s="17"/>
      <c r="WKD99" s="17"/>
      <c r="WKE99" s="17"/>
      <c r="WKF99" s="17"/>
      <c r="WKG99" s="17"/>
      <c r="WKH99" s="17"/>
      <c r="WKI99" s="17"/>
      <c r="WKJ99" s="17"/>
      <c r="WKK99" s="17"/>
      <c r="WKL99" s="17"/>
      <c r="WKM99" s="17"/>
      <c r="WKN99" s="17"/>
      <c r="WKO99" s="17"/>
      <c r="WKP99" s="17"/>
      <c r="WKQ99" s="17"/>
      <c r="WKR99" s="17"/>
      <c r="WKS99" s="17"/>
      <c r="WKT99" s="17"/>
      <c r="WKU99" s="17"/>
      <c r="WKV99" s="17"/>
      <c r="WKW99" s="17"/>
      <c r="WKX99" s="17"/>
      <c r="WKY99" s="17"/>
      <c r="WKZ99" s="17"/>
      <c r="WLA99" s="17"/>
      <c r="WLB99" s="17"/>
      <c r="WLC99" s="17"/>
      <c r="WLD99" s="17"/>
      <c r="WLE99" s="17"/>
      <c r="WLF99" s="17"/>
      <c r="WLG99" s="17"/>
      <c r="WLH99" s="17"/>
      <c r="WLI99" s="17"/>
      <c r="WLJ99" s="17"/>
      <c r="WLK99" s="17"/>
      <c r="WLL99" s="17"/>
      <c r="WLM99" s="17"/>
      <c r="WLN99" s="17"/>
      <c r="WLO99" s="17"/>
      <c r="WLP99" s="17"/>
      <c r="WLQ99" s="17"/>
      <c r="WLR99" s="17"/>
      <c r="WLS99" s="17"/>
      <c r="WLT99" s="17"/>
      <c r="WLU99" s="17"/>
      <c r="WLV99" s="17"/>
      <c r="WLW99" s="17"/>
      <c r="WLX99" s="17"/>
      <c r="WLY99" s="17"/>
      <c r="WLZ99" s="17"/>
      <c r="WMA99" s="17"/>
      <c r="WMB99" s="17"/>
      <c r="WMC99" s="17"/>
      <c r="WMD99" s="17"/>
      <c r="WME99" s="17"/>
      <c r="WMF99" s="17"/>
      <c r="WMG99" s="17"/>
      <c r="WMH99" s="17"/>
      <c r="WMI99" s="17"/>
      <c r="WMJ99" s="17"/>
      <c r="WMK99" s="17"/>
      <c r="WML99" s="17"/>
      <c r="WMM99" s="17"/>
      <c r="WMN99" s="17"/>
      <c r="WMO99" s="17"/>
      <c r="WMP99" s="17"/>
      <c r="WMQ99" s="17"/>
      <c r="WMR99" s="17"/>
      <c r="WMS99" s="17"/>
      <c r="WMT99" s="17"/>
      <c r="WMU99" s="17"/>
      <c r="WMV99" s="17"/>
      <c r="WMW99" s="17"/>
      <c r="WMX99" s="17"/>
      <c r="WMY99" s="17"/>
      <c r="WMZ99" s="17"/>
      <c r="WNA99" s="17"/>
      <c r="WNB99" s="17"/>
      <c r="WNC99" s="17"/>
      <c r="WND99" s="17"/>
      <c r="WNE99" s="17"/>
      <c r="WNF99" s="17"/>
      <c r="WNG99" s="17"/>
      <c r="WNH99" s="17"/>
      <c r="WNI99" s="17"/>
      <c r="WNJ99" s="17"/>
      <c r="WNK99" s="17"/>
      <c r="WNL99" s="17"/>
      <c r="WNM99" s="17"/>
      <c r="WNN99" s="17"/>
      <c r="WNO99" s="17"/>
      <c r="WNP99" s="17"/>
      <c r="WNQ99" s="17"/>
      <c r="WNR99" s="17"/>
      <c r="WNS99" s="17"/>
      <c r="WNT99" s="17"/>
      <c r="WNU99" s="17"/>
      <c r="WNV99" s="17"/>
      <c r="WNW99" s="17"/>
      <c r="WNX99" s="17"/>
      <c r="WNY99" s="17"/>
      <c r="WNZ99" s="17"/>
      <c r="WOA99" s="17"/>
      <c r="WOB99" s="17"/>
      <c r="WOC99" s="17"/>
      <c r="WOD99" s="17"/>
      <c r="WOE99" s="17"/>
      <c r="WOF99" s="17"/>
      <c r="WOG99" s="17"/>
      <c r="WOH99" s="17"/>
      <c r="WOI99" s="17"/>
      <c r="WOJ99" s="17"/>
      <c r="WOK99" s="17"/>
      <c r="WOL99" s="17"/>
      <c r="WOM99" s="17"/>
      <c r="WON99" s="17"/>
      <c r="WOO99" s="17"/>
      <c r="WOP99" s="17"/>
      <c r="WOQ99" s="17"/>
      <c r="WOR99" s="17"/>
      <c r="WOS99" s="17"/>
      <c r="WOT99" s="17"/>
      <c r="WOU99" s="17"/>
      <c r="WOV99" s="17"/>
      <c r="WOW99" s="17"/>
      <c r="WOX99" s="17"/>
      <c r="WOY99" s="17"/>
      <c r="WOZ99" s="17"/>
      <c r="WPA99" s="17"/>
      <c r="WPB99" s="17"/>
      <c r="WPC99" s="17"/>
      <c r="WPD99" s="17"/>
      <c r="WPE99" s="17"/>
      <c r="WPF99" s="17"/>
      <c r="WPG99" s="17"/>
      <c r="WPH99" s="17"/>
      <c r="WPI99" s="17"/>
      <c r="WPJ99" s="17"/>
      <c r="WPK99" s="17"/>
      <c r="WPL99" s="17"/>
      <c r="WPM99" s="17"/>
      <c r="WPN99" s="17"/>
      <c r="WPO99" s="17"/>
      <c r="WPP99" s="17"/>
      <c r="WPQ99" s="17"/>
      <c r="WPR99" s="17"/>
      <c r="WPS99" s="17"/>
      <c r="WPT99" s="17"/>
      <c r="WPU99" s="17"/>
      <c r="WPV99" s="17"/>
      <c r="WPW99" s="17"/>
      <c r="WPX99" s="17"/>
      <c r="WPY99" s="17"/>
      <c r="WPZ99" s="17"/>
      <c r="WQA99" s="17"/>
      <c r="WQB99" s="17"/>
      <c r="WQC99" s="17"/>
      <c r="WQD99" s="17"/>
      <c r="WQE99" s="17"/>
      <c r="WQF99" s="17"/>
      <c r="WQG99" s="17"/>
      <c r="WQH99" s="17"/>
      <c r="WQI99" s="17"/>
      <c r="WQJ99" s="17"/>
      <c r="WQK99" s="17"/>
      <c r="WQL99" s="17"/>
      <c r="WQM99" s="17"/>
      <c r="WQN99" s="17"/>
      <c r="WQO99" s="17"/>
      <c r="WQP99" s="17"/>
      <c r="WQQ99" s="17"/>
      <c r="WQR99" s="17"/>
      <c r="WQS99" s="17"/>
      <c r="WQT99" s="17"/>
      <c r="WQU99" s="17"/>
      <c r="WQV99" s="17"/>
      <c r="WQW99" s="17"/>
      <c r="WQX99" s="17"/>
      <c r="WQY99" s="17"/>
      <c r="WQZ99" s="17"/>
      <c r="WRA99" s="17"/>
      <c r="WRB99" s="17"/>
      <c r="WRC99" s="17"/>
      <c r="WRD99" s="17"/>
      <c r="WRE99" s="17"/>
      <c r="WRF99" s="17"/>
      <c r="WRG99" s="17"/>
      <c r="WRH99" s="17"/>
      <c r="WRI99" s="17"/>
      <c r="WRJ99" s="17"/>
      <c r="WRK99" s="17"/>
      <c r="WRL99" s="17"/>
      <c r="WRM99" s="17"/>
      <c r="WRN99" s="17"/>
      <c r="WRO99" s="17"/>
      <c r="WRP99" s="17"/>
      <c r="WRQ99" s="17"/>
      <c r="WRR99" s="17"/>
      <c r="WRS99" s="17"/>
      <c r="WRT99" s="17"/>
      <c r="WRU99" s="17"/>
      <c r="WRV99" s="17"/>
      <c r="WRW99" s="17"/>
      <c r="WRX99" s="17"/>
      <c r="WRY99" s="17"/>
      <c r="WRZ99" s="17"/>
      <c r="WSA99" s="17"/>
      <c r="WSB99" s="17"/>
      <c r="WSC99" s="17"/>
      <c r="WSD99" s="17"/>
      <c r="WSE99" s="17"/>
      <c r="WSF99" s="17"/>
      <c r="WSG99" s="17"/>
      <c r="WSH99" s="17"/>
      <c r="WSI99" s="17"/>
      <c r="WSJ99" s="17"/>
      <c r="WSK99" s="17"/>
      <c r="WSL99" s="17"/>
      <c r="WSM99" s="17"/>
      <c r="WSN99" s="17"/>
      <c r="WSO99" s="17"/>
      <c r="WSP99" s="17"/>
      <c r="WSQ99" s="17"/>
      <c r="WSR99" s="17"/>
      <c r="WSS99" s="17"/>
      <c r="WST99" s="17"/>
      <c r="WSU99" s="17"/>
      <c r="WSV99" s="17"/>
      <c r="WSW99" s="17"/>
      <c r="WSX99" s="17"/>
      <c r="WSY99" s="17"/>
      <c r="WSZ99" s="17"/>
      <c r="WTA99" s="17"/>
      <c r="WTB99" s="17"/>
      <c r="WTC99" s="17"/>
      <c r="WTD99" s="17"/>
      <c r="WTE99" s="17"/>
      <c r="WTF99" s="17"/>
      <c r="WTG99" s="17"/>
      <c r="WTH99" s="17"/>
      <c r="WTI99" s="17"/>
      <c r="WTJ99" s="17"/>
      <c r="WTK99" s="17"/>
      <c r="WTL99" s="17"/>
      <c r="WTM99" s="17"/>
      <c r="WTN99" s="17"/>
      <c r="WTO99" s="17"/>
      <c r="WTP99" s="17"/>
      <c r="WTQ99" s="17"/>
      <c r="WTR99" s="17"/>
      <c r="WTS99" s="17"/>
      <c r="WTT99" s="17"/>
      <c r="WTU99" s="17"/>
      <c r="WTV99" s="17"/>
      <c r="WTW99" s="17"/>
      <c r="WTX99" s="17"/>
      <c r="WTY99" s="17"/>
      <c r="WTZ99" s="17"/>
      <c r="WUA99" s="17"/>
      <c r="WUB99" s="17"/>
      <c r="WUC99" s="17"/>
      <c r="WUD99" s="17"/>
      <c r="WUE99" s="17"/>
      <c r="WUF99" s="17"/>
      <c r="WUG99" s="17"/>
      <c r="WUH99" s="17"/>
      <c r="WUI99" s="17"/>
      <c r="WUJ99" s="17"/>
      <c r="WUK99" s="17"/>
      <c r="WUL99" s="17"/>
      <c r="WUM99" s="17"/>
      <c r="WUN99" s="17"/>
      <c r="WUO99" s="17"/>
      <c r="WUP99" s="17"/>
      <c r="WUQ99" s="17"/>
      <c r="WUR99" s="17"/>
      <c r="WUS99" s="17"/>
      <c r="WUT99" s="17"/>
      <c r="WUU99" s="17"/>
      <c r="WUV99" s="17"/>
      <c r="WUW99" s="17"/>
      <c r="WUX99" s="17"/>
      <c r="WUY99" s="17"/>
      <c r="WUZ99" s="17"/>
      <c r="WVA99" s="17"/>
      <c r="WVB99" s="17"/>
      <c r="WVC99" s="17"/>
      <c r="WVD99" s="17"/>
      <c r="WVE99" s="17"/>
      <c r="WVF99" s="17"/>
      <c r="WVG99" s="17"/>
      <c r="WVH99" s="17"/>
      <c r="WVI99" s="17"/>
      <c r="WVJ99" s="17"/>
      <c r="WVK99" s="17"/>
      <c r="WVL99" s="17"/>
      <c r="WVM99" s="17"/>
      <c r="WVN99" s="17"/>
      <c r="WVO99" s="17"/>
      <c r="WVP99" s="17"/>
      <c r="WVQ99" s="17"/>
    </row>
    <row r="100" spans="2:16137" s="24" customFormat="1">
      <c r="B100" s="352"/>
      <c r="C100" s="352"/>
      <c r="D100" s="352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  <c r="SY100" s="17"/>
      <c r="SZ100" s="17"/>
      <c r="TA100" s="17"/>
      <c r="TB100" s="17"/>
      <c r="TC100" s="17"/>
      <c r="TD100" s="17"/>
      <c r="TE100" s="17"/>
      <c r="TF100" s="17"/>
      <c r="TG100" s="17"/>
      <c r="TH100" s="17"/>
      <c r="TI100" s="17"/>
      <c r="TJ100" s="17"/>
      <c r="TK100" s="17"/>
      <c r="TL100" s="17"/>
      <c r="TM100" s="17"/>
      <c r="TN100" s="17"/>
      <c r="TO100" s="17"/>
      <c r="TP100" s="17"/>
      <c r="TQ100" s="17"/>
      <c r="TR100" s="17"/>
      <c r="TS100" s="17"/>
      <c r="TT100" s="17"/>
      <c r="TU100" s="17"/>
      <c r="TV100" s="17"/>
      <c r="TW100" s="17"/>
      <c r="TX100" s="17"/>
      <c r="TY100" s="17"/>
      <c r="TZ100" s="17"/>
      <c r="UA100" s="17"/>
      <c r="UB100" s="17"/>
      <c r="UC100" s="17"/>
      <c r="UD100" s="17"/>
      <c r="UE100" s="17"/>
      <c r="UF100" s="17"/>
      <c r="UG100" s="17"/>
      <c r="UH100" s="17"/>
      <c r="UI100" s="17"/>
      <c r="UJ100" s="17"/>
      <c r="UK100" s="17"/>
      <c r="UL100" s="17"/>
      <c r="UM100" s="17"/>
      <c r="UN100" s="17"/>
      <c r="UO100" s="17"/>
      <c r="UP100" s="17"/>
      <c r="UQ100" s="17"/>
      <c r="UR100" s="17"/>
      <c r="US100" s="17"/>
      <c r="UT100" s="17"/>
      <c r="UU100" s="17"/>
      <c r="UV100" s="17"/>
      <c r="UW100" s="17"/>
      <c r="UX100" s="17"/>
      <c r="UY100" s="17"/>
      <c r="UZ100" s="17"/>
      <c r="VA100" s="17"/>
      <c r="VB100" s="17"/>
      <c r="VC100" s="17"/>
      <c r="VD100" s="17"/>
      <c r="VE100" s="17"/>
      <c r="VF100" s="17"/>
      <c r="VG100" s="17"/>
      <c r="VH100" s="17"/>
      <c r="VI100" s="17"/>
      <c r="VJ100" s="17"/>
      <c r="VK100" s="17"/>
      <c r="VL100" s="17"/>
      <c r="VM100" s="17"/>
      <c r="VN100" s="17"/>
      <c r="VO100" s="17"/>
      <c r="VP100" s="17"/>
      <c r="VQ100" s="17"/>
      <c r="VR100" s="17"/>
      <c r="VS100" s="17"/>
      <c r="VT100" s="17"/>
      <c r="VU100" s="17"/>
      <c r="VV100" s="17"/>
      <c r="VW100" s="17"/>
      <c r="VX100" s="17"/>
      <c r="VY100" s="17"/>
      <c r="VZ100" s="17"/>
      <c r="WA100" s="17"/>
      <c r="WB100" s="17"/>
      <c r="WC100" s="17"/>
      <c r="WD100" s="17"/>
      <c r="WE100" s="17"/>
      <c r="WF100" s="17"/>
      <c r="WG100" s="17"/>
      <c r="WH100" s="17"/>
      <c r="WI100" s="17"/>
      <c r="WJ100" s="17"/>
      <c r="WK100" s="17"/>
      <c r="WL100" s="17"/>
      <c r="WM100" s="17"/>
      <c r="WN100" s="17"/>
      <c r="WO100" s="17"/>
      <c r="WP100" s="17"/>
      <c r="WQ100" s="17"/>
      <c r="WR100" s="17"/>
      <c r="WS100" s="17"/>
      <c r="WT100" s="17"/>
      <c r="WU100" s="17"/>
      <c r="WV100" s="17"/>
      <c r="WW100" s="17"/>
      <c r="WX100" s="17"/>
      <c r="WY100" s="17"/>
      <c r="WZ100" s="17"/>
      <c r="XA100" s="17"/>
      <c r="XB100" s="17"/>
      <c r="XC100" s="17"/>
      <c r="XD100" s="17"/>
      <c r="XE100" s="17"/>
      <c r="XF100" s="17"/>
      <c r="XG100" s="17"/>
      <c r="XH100" s="17"/>
      <c r="XI100" s="17"/>
      <c r="XJ100" s="17"/>
      <c r="XK100" s="17"/>
      <c r="XL100" s="17"/>
      <c r="XM100" s="17"/>
      <c r="XN100" s="17"/>
      <c r="XO100" s="17"/>
      <c r="XP100" s="17"/>
      <c r="XQ100" s="17"/>
      <c r="XR100" s="17"/>
      <c r="XS100" s="17"/>
      <c r="XT100" s="17"/>
      <c r="XU100" s="17"/>
      <c r="XV100" s="17"/>
      <c r="XW100" s="17"/>
      <c r="XX100" s="17"/>
      <c r="XY100" s="17"/>
      <c r="XZ100" s="17"/>
      <c r="YA100" s="17"/>
      <c r="YB100" s="17"/>
      <c r="YC100" s="17"/>
      <c r="YD100" s="17"/>
      <c r="YE100" s="17"/>
      <c r="YF100" s="17"/>
      <c r="YG100" s="17"/>
      <c r="YH100" s="17"/>
      <c r="YI100" s="17"/>
      <c r="YJ100" s="17"/>
      <c r="YK100" s="17"/>
      <c r="YL100" s="17"/>
      <c r="YM100" s="17"/>
      <c r="YN100" s="17"/>
      <c r="YO100" s="17"/>
      <c r="YP100" s="17"/>
      <c r="YQ100" s="17"/>
      <c r="YR100" s="17"/>
      <c r="YS100" s="17"/>
      <c r="YT100" s="17"/>
      <c r="YU100" s="17"/>
      <c r="YV100" s="17"/>
      <c r="YW100" s="17"/>
      <c r="YX100" s="17"/>
      <c r="YY100" s="17"/>
      <c r="YZ100" s="17"/>
      <c r="ZA100" s="17"/>
      <c r="ZB100" s="17"/>
      <c r="ZC100" s="17"/>
      <c r="ZD100" s="17"/>
      <c r="ZE100" s="17"/>
      <c r="ZF100" s="17"/>
      <c r="ZG100" s="17"/>
      <c r="ZH100" s="17"/>
      <c r="ZI100" s="17"/>
      <c r="ZJ100" s="17"/>
      <c r="ZK100" s="17"/>
      <c r="ZL100" s="17"/>
      <c r="ZM100" s="17"/>
      <c r="ZN100" s="17"/>
      <c r="ZO100" s="17"/>
      <c r="ZP100" s="17"/>
      <c r="ZQ100" s="17"/>
      <c r="ZR100" s="17"/>
      <c r="ZS100" s="17"/>
      <c r="ZT100" s="17"/>
      <c r="ZU100" s="17"/>
      <c r="ZV100" s="17"/>
      <c r="ZW100" s="17"/>
      <c r="ZX100" s="17"/>
      <c r="ZY100" s="17"/>
      <c r="ZZ100" s="17"/>
      <c r="AAA100" s="17"/>
      <c r="AAB100" s="17"/>
      <c r="AAC100" s="17"/>
      <c r="AAD100" s="17"/>
      <c r="AAE100" s="17"/>
      <c r="AAF100" s="17"/>
      <c r="AAG100" s="17"/>
      <c r="AAH100" s="17"/>
      <c r="AAI100" s="17"/>
      <c r="AAJ100" s="17"/>
      <c r="AAK100" s="17"/>
      <c r="AAL100" s="17"/>
      <c r="AAM100" s="17"/>
      <c r="AAN100" s="17"/>
      <c r="AAO100" s="17"/>
      <c r="AAP100" s="17"/>
      <c r="AAQ100" s="17"/>
      <c r="AAR100" s="17"/>
      <c r="AAS100" s="17"/>
      <c r="AAT100" s="17"/>
      <c r="AAU100" s="17"/>
      <c r="AAV100" s="17"/>
      <c r="AAW100" s="17"/>
      <c r="AAX100" s="17"/>
      <c r="AAY100" s="17"/>
      <c r="AAZ100" s="17"/>
      <c r="ABA100" s="17"/>
      <c r="ABB100" s="17"/>
      <c r="ABC100" s="17"/>
      <c r="ABD100" s="17"/>
      <c r="ABE100" s="17"/>
      <c r="ABF100" s="17"/>
      <c r="ABG100" s="17"/>
      <c r="ABH100" s="17"/>
      <c r="ABI100" s="17"/>
      <c r="ABJ100" s="17"/>
      <c r="ABK100" s="17"/>
      <c r="ABL100" s="17"/>
      <c r="ABM100" s="17"/>
      <c r="ABN100" s="17"/>
      <c r="ABO100" s="17"/>
      <c r="ABP100" s="17"/>
      <c r="ABQ100" s="17"/>
      <c r="ABR100" s="17"/>
      <c r="ABS100" s="17"/>
      <c r="ABT100" s="17"/>
      <c r="ABU100" s="17"/>
      <c r="ABV100" s="17"/>
      <c r="ABW100" s="17"/>
      <c r="ABX100" s="17"/>
      <c r="ABY100" s="17"/>
      <c r="ABZ100" s="17"/>
      <c r="ACA100" s="17"/>
      <c r="ACB100" s="17"/>
      <c r="ACC100" s="17"/>
      <c r="ACD100" s="17"/>
      <c r="ACE100" s="17"/>
      <c r="ACF100" s="17"/>
      <c r="ACG100" s="17"/>
      <c r="ACH100" s="17"/>
      <c r="ACI100" s="17"/>
      <c r="ACJ100" s="17"/>
      <c r="ACK100" s="17"/>
      <c r="ACL100" s="17"/>
      <c r="ACM100" s="17"/>
      <c r="ACN100" s="17"/>
      <c r="ACO100" s="17"/>
      <c r="ACP100" s="17"/>
      <c r="ACQ100" s="17"/>
      <c r="ACR100" s="17"/>
      <c r="ACS100" s="17"/>
      <c r="ACT100" s="17"/>
      <c r="ACU100" s="17"/>
      <c r="ACV100" s="17"/>
      <c r="ACW100" s="17"/>
      <c r="ACX100" s="17"/>
      <c r="ACY100" s="17"/>
      <c r="ACZ100" s="17"/>
      <c r="ADA100" s="17"/>
      <c r="ADB100" s="17"/>
      <c r="ADC100" s="17"/>
      <c r="ADD100" s="17"/>
      <c r="ADE100" s="17"/>
      <c r="ADF100" s="17"/>
      <c r="ADG100" s="17"/>
      <c r="ADH100" s="17"/>
      <c r="ADI100" s="17"/>
      <c r="ADJ100" s="17"/>
      <c r="ADK100" s="17"/>
      <c r="ADL100" s="17"/>
      <c r="ADM100" s="17"/>
      <c r="ADN100" s="17"/>
      <c r="ADO100" s="17"/>
      <c r="ADP100" s="17"/>
      <c r="ADQ100" s="17"/>
      <c r="ADR100" s="17"/>
      <c r="ADS100" s="17"/>
      <c r="ADT100" s="17"/>
      <c r="ADU100" s="17"/>
      <c r="ADV100" s="17"/>
      <c r="ADW100" s="17"/>
      <c r="ADX100" s="17"/>
      <c r="ADY100" s="17"/>
      <c r="ADZ100" s="17"/>
      <c r="AEA100" s="17"/>
      <c r="AEB100" s="17"/>
      <c r="AEC100" s="17"/>
      <c r="AED100" s="17"/>
      <c r="AEE100" s="17"/>
      <c r="AEF100" s="17"/>
      <c r="AEG100" s="17"/>
      <c r="AEH100" s="17"/>
      <c r="AEI100" s="17"/>
      <c r="AEJ100" s="17"/>
      <c r="AEK100" s="17"/>
      <c r="AEL100" s="17"/>
      <c r="AEM100" s="17"/>
      <c r="AEN100" s="17"/>
      <c r="AEO100" s="17"/>
      <c r="AEP100" s="17"/>
      <c r="AEQ100" s="17"/>
      <c r="AER100" s="17"/>
      <c r="AES100" s="17"/>
      <c r="AET100" s="17"/>
      <c r="AEU100" s="17"/>
      <c r="AEV100" s="17"/>
      <c r="AEW100" s="17"/>
      <c r="AEX100" s="17"/>
      <c r="AEY100" s="17"/>
      <c r="AEZ100" s="17"/>
      <c r="AFA100" s="17"/>
      <c r="AFB100" s="17"/>
      <c r="AFC100" s="17"/>
      <c r="AFD100" s="17"/>
      <c r="AFE100" s="17"/>
      <c r="AFF100" s="17"/>
      <c r="AFG100" s="17"/>
      <c r="AFH100" s="17"/>
      <c r="AFI100" s="17"/>
      <c r="AFJ100" s="17"/>
      <c r="AFK100" s="17"/>
      <c r="AFL100" s="17"/>
      <c r="AFM100" s="17"/>
      <c r="AFN100" s="17"/>
      <c r="AFO100" s="17"/>
      <c r="AFP100" s="17"/>
      <c r="AFQ100" s="17"/>
      <c r="AFR100" s="17"/>
      <c r="AFS100" s="17"/>
      <c r="AFT100" s="17"/>
      <c r="AFU100" s="17"/>
      <c r="AFV100" s="17"/>
      <c r="AFW100" s="17"/>
      <c r="AFX100" s="17"/>
      <c r="AFY100" s="17"/>
      <c r="AFZ100" s="17"/>
      <c r="AGA100" s="17"/>
      <c r="AGB100" s="17"/>
      <c r="AGC100" s="17"/>
      <c r="AGD100" s="17"/>
      <c r="AGE100" s="17"/>
      <c r="AGF100" s="17"/>
      <c r="AGG100" s="17"/>
      <c r="AGH100" s="17"/>
      <c r="AGI100" s="17"/>
      <c r="AGJ100" s="17"/>
      <c r="AGK100" s="17"/>
      <c r="AGL100" s="17"/>
      <c r="AGM100" s="17"/>
      <c r="AGN100" s="17"/>
      <c r="AGO100" s="17"/>
      <c r="AGP100" s="17"/>
      <c r="AGQ100" s="17"/>
      <c r="AGR100" s="17"/>
      <c r="AGS100" s="17"/>
      <c r="AGT100" s="17"/>
      <c r="AGU100" s="17"/>
      <c r="AGV100" s="17"/>
      <c r="AGW100" s="17"/>
      <c r="AGX100" s="17"/>
      <c r="AGY100" s="17"/>
      <c r="AGZ100" s="17"/>
      <c r="AHA100" s="17"/>
      <c r="AHB100" s="17"/>
      <c r="AHC100" s="17"/>
      <c r="AHD100" s="17"/>
      <c r="AHE100" s="17"/>
      <c r="AHF100" s="17"/>
      <c r="AHG100" s="17"/>
      <c r="AHH100" s="17"/>
      <c r="AHI100" s="17"/>
      <c r="AHJ100" s="17"/>
      <c r="AHK100" s="17"/>
      <c r="AHL100" s="17"/>
      <c r="AHM100" s="17"/>
      <c r="AHN100" s="17"/>
      <c r="AHO100" s="17"/>
      <c r="AHP100" s="17"/>
      <c r="AHQ100" s="17"/>
      <c r="AHR100" s="17"/>
      <c r="AHS100" s="17"/>
      <c r="AHT100" s="17"/>
      <c r="AHU100" s="17"/>
      <c r="AHV100" s="17"/>
      <c r="AHW100" s="17"/>
      <c r="AHX100" s="17"/>
      <c r="AHY100" s="17"/>
      <c r="AHZ100" s="17"/>
      <c r="AIA100" s="17"/>
      <c r="AIB100" s="17"/>
      <c r="AIC100" s="17"/>
      <c r="AID100" s="17"/>
      <c r="AIE100" s="17"/>
      <c r="AIF100" s="17"/>
      <c r="AIG100" s="17"/>
      <c r="AIH100" s="17"/>
      <c r="AII100" s="17"/>
      <c r="AIJ100" s="17"/>
      <c r="AIK100" s="17"/>
      <c r="AIL100" s="17"/>
      <c r="AIM100" s="17"/>
      <c r="AIN100" s="17"/>
      <c r="AIO100" s="17"/>
      <c r="AIP100" s="17"/>
      <c r="AIQ100" s="17"/>
      <c r="AIR100" s="17"/>
      <c r="AIS100" s="17"/>
      <c r="AIT100" s="17"/>
      <c r="AIU100" s="17"/>
      <c r="AIV100" s="17"/>
      <c r="AIW100" s="17"/>
      <c r="AIX100" s="17"/>
      <c r="AIY100" s="17"/>
      <c r="AIZ100" s="17"/>
      <c r="AJA100" s="17"/>
      <c r="AJB100" s="17"/>
      <c r="AJC100" s="17"/>
      <c r="AJD100" s="17"/>
      <c r="AJE100" s="17"/>
      <c r="AJF100" s="17"/>
      <c r="AJG100" s="17"/>
      <c r="AJH100" s="17"/>
      <c r="AJI100" s="17"/>
      <c r="AJJ100" s="17"/>
      <c r="AJK100" s="17"/>
      <c r="AJL100" s="17"/>
      <c r="AJM100" s="17"/>
      <c r="AJN100" s="17"/>
      <c r="AJO100" s="17"/>
      <c r="AJP100" s="17"/>
      <c r="AJQ100" s="17"/>
      <c r="AJR100" s="17"/>
      <c r="AJS100" s="17"/>
      <c r="AJT100" s="17"/>
      <c r="AJU100" s="17"/>
      <c r="AJV100" s="17"/>
      <c r="AJW100" s="17"/>
      <c r="AJX100" s="17"/>
      <c r="AJY100" s="17"/>
      <c r="AJZ100" s="17"/>
      <c r="AKA100" s="17"/>
      <c r="AKB100" s="17"/>
      <c r="AKC100" s="17"/>
      <c r="AKD100" s="17"/>
      <c r="AKE100" s="17"/>
      <c r="AKF100" s="17"/>
      <c r="AKG100" s="17"/>
      <c r="AKH100" s="17"/>
      <c r="AKI100" s="17"/>
      <c r="AKJ100" s="17"/>
      <c r="AKK100" s="17"/>
      <c r="AKL100" s="17"/>
      <c r="AKM100" s="17"/>
      <c r="AKN100" s="17"/>
      <c r="AKO100" s="17"/>
      <c r="AKP100" s="17"/>
      <c r="AKQ100" s="17"/>
      <c r="AKR100" s="17"/>
      <c r="AKS100" s="17"/>
      <c r="AKT100" s="17"/>
      <c r="AKU100" s="17"/>
      <c r="AKV100" s="17"/>
      <c r="AKW100" s="17"/>
      <c r="AKX100" s="17"/>
      <c r="AKY100" s="17"/>
      <c r="AKZ100" s="17"/>
      <c r="ALA100" s="17"/>
      <c r="ALB100" s="17"/>
      <c r="ALC100" s="17"/>
      <c r="ALD100" s="17"/>
      <c r="ALE100" s="17"/>
      <c r="ALF100" s="17"/>
      <c r="ALG100" s="17"/>
      <c r="ALH100" s="17"/>
      <c r="ALI100" s="17"/>
      <c r="ALJ100" s="17"/>
      <c r="ALK100" s="17"/>
      <c r="ALL100" s="17"/>
      <c r="ALM100" s="17"/>
      <c r="ALN100" s="17"/>
      <c r="ALO100" s="17"/>
      <c r="ALP100" s="17"/>
      <c r="ALQ100" s="17"/>
      <c r="ALR100" s="17"/>
      <c r="ALS100" s="17"/>
      <c r="ALT100" s="17"/>
      <c r="ALU100" s="17"/>
      <c r="ALV100" s="17"/>
      <c r="ALW100" s="17"/>
      <c r="ALX100" s="17"/>
      <c r="ALY100" s="17"/>
      <c r="ALZ100" s="17"/>
      <c r="AMA100" s="17"/>
      <c r="AMB100" s="17"/>
      <c r="AMC100" s="17"/>
      <c r="AMD100" s="17"/>
      <c r="AME100" s="17"/>
      <c r="AMF100" s="17"/>
      <c r="AMG100" s="17"/>
      <c r="AMH100" s="17"/>
      <c r="AMI100" s="17"/>
      <c r="AMJ100" s="17"/>
      <c r="AMK100" s="17"/>
      <c r="AML100" s="17"/>
      <c r="AMM100" s="17"/>
      <c r="AMN100" s="17"/>
      <c r="AMO100" s="17"/>
      <c r="AMP100" s="17"/>
      <c r="AMQ100" s="17"/>
      <c r="AMR100" s="17"/>
      <c r="AMS100" s="17"/>
      <c r="AMT100" s="17"/>
      <c r="AMU100" s="17"/>
      <c r="AMV100" s="17"/>
      <c r="AMW100" s="17"/>
      <c r="AMX100" s="17"/>
      <c r="AMY100" s="17"/>
      <c r="AMZ100" s="17"/>
      <c r="ANA100" s="17"/>
      <c r="ANB100" s="17"/>
      <c r="ANC100" s="17"/>
      <c r="AND100" s="17"/>
      <c r="ANE100" s="17"/>
      <c r="ANF100" s="17"/>
      <c r="ANG100" s="17"/>
      <c r="ANH100" s="17"/>
      <c r="ANI100" s="17"/>
      <c r="ANJ100" s="17"/>
      <c r="ANK100" s="17"/>
      <c r="ANL100" s="17"/>
      <c r="ANM100" s="17"/>
      <c r="ANN100" s="17"/>
      <c r="ANO100" s="17"/>
      <c r="ANP100" s="17"/>
      <c r="ANQ100" s="17"/>
      <c r="ANR100" s="17"/>
      <c r="ANS100" s="17"/>
      <c r="ANT100" s="17"/>
      <c r="ANU100" s="17"/>
      <c r="ANV100" s="17"/>
      <c r="ANW100" s="17"/>
      <c r="ANX100" s="17"/>
      <c r="ANY100" s="17"/>
      <c r="ANZ100" s="17"/>
      <c r="AOA100" s="17"/>
      <c r="AOB100" s="17"/>
      <c r="AOC100" s="17"/>
      <c r="AOD100" s="17"/>
      <c r="AOE100" s="17"/>
      <c r="AOF100" s="17"/>
      <c r="AOG100" s="17"/>
      <c r="AOH100" s="17"/>
      <c r="AOI100" s="17"/>
      <c r="AOJ100" s="17"/>
      <c r="AOK100" s="17"/>
      <c r="AOL100" s="17"/>
      <c r="AOM100" s="17"/>
      <c r="AON100" s="17"/>
      <c r="AOO100" s="17"/>
      <c r="AOP100" s="17"/>
      <c r="AOQ100" s="17"/>
      <c r="AOR100" s="17"/>
      <c r="AOS100" s="17"/>
      <c r="AOT100" s="17"/>
      <c r="AOU100" s="17"/>
      <c r="AOV100" s="17"/>
      <c r="AOW100" s="17"/>
      <c r="AOX100" s="17"/>
      <c r="AOY100" s="17"/>
      <c r="AOZ100" s="17"/>
      <c r="APA100" s="17"/>
      <c r="APB100" s="17"/>
      <c r="APC100" s="17"/>
      <c r="APD100" s="17"/>
      <c r="APE100" s="17"/>
      <c r="APF100" s="17"/>
      <c r="APG100" s="17"/>
      <c r="APH100" s="17"/>
      <c r="API100" s="17"/>
      <c r="APJ100" s="17"/>
      <c r="APK100" s="17"/>
      <c r="APL100" s="17"/>
      <c r="APM100" s="17"/>
      <c r="APN100" s="17"/>
      <c r="APO100" s="17"/>
      <c r="APP100" s="17"/>
      <c r="APQ100" s="17"/>
      <c r="APR100" s="17"/>
      <c r="APS100" s="17"/>
      <c r="APT100" s="17"/>
      <c r="APU100" s="17"/>
      <c r="APV100" s="17"/>
      <c r="APW100" s="17"/>
      <c r="APX100" s="17"/>
      <c r="APY100" s="17"/>
      <c r="APZ100" s="17"/>
      <c r="AQA100" s="17"/>
      <c r="AQB100" s="17"/>
      <c r="AQC100" s="17"/>
      <c r="AQD100" s="17"/>
      <c r="AQE100" s="17"/>
      <c r="AQF100" s="17"/>
      <c r="AQG100" s="17"/>
      <c r="AQH100" s="17"/>
      <c r="AQI100" s="17"/>
      <c r="AQJ100" s="17"/>
      <c r="AQK100" s="17"/>
      <c r="AQL100" s="17"/>
      <c r="AQM100" s="17"/>
      <c r="AQN100" s="17"/>
      <c r="AQO100" s="17"/>
      <c r="AQP100" s="17"/>
      <c r="AQQ100" s="17"/>
      <c r="AQR100" s="17"/>
      <c r="AQS100" s="17"/>
      <c r="AQT100" s="17"/>
      <c r="AQU100" s="17"/>
      <c r="AQV100" s="17"/>
      <c r="AQW100" s="17"/>
      <c r="AQX100" s="17"/>
      <c r="AQY100" s="17"/>
      <c r="AQZ100" s="17"/>
      <c r="ARA100" s="17"/>
      <c r="ARB100" s="17"/>
      <c r="ARC100" s="17"/>
      <c r="ARD100" s="17"/>
      <c r="ARE100" s="17"/>
      <c r="ARF100" s="17"/>
      <c r="ARG100" s="17"/>
      <c r="ARH100" s="17"/>
      <c r="ARI100" s="17"/>
      <c r="ARJ100" s="17"/>
      <c r="ARK100" s="17"/>
      <c r="ARL100" s="17"/>
      <c r="ARM100" s="17"/>
      <c r="ARN100" s="17"/>
      <c r="ARO100" s="17"/>
      <c r="ARP100" s="17"/>
      <c r="ARQ100" s="17"/>
      <c r="ARR100" s="17"/>
      <c r="ARS100" s="17"/>
      <c r="ART100" s="17"/>
      <c r="ARU100" s="17"/>
      <c r="ARV100" s="17"/>
      <c r="ARW100" s="17"/>
      <c r="ARX100" s="17"/>
      <c r="ARY100" s="17"/>
      <c r="ARZ100" s="17"/>
      <c r="ASA100" s="17"/>
      <c r="ASB100" s="17"/>
      <c r="ASC100" s="17"/>
      <c r="ASD100" s="17"/>
      <c r="ASE100" s="17"/>
      <c r="ASF100" s="17"/>
      <c r="ASG100" s="17"/>
      <c r="ASH100" s="17"/>
      <c r="ASI100" s="17"/>
      <c r="ASJ100" s="17"/>
      <c r="ASK100" s="17"/>
      <c r="ASL100" s="17"/>
      <c r="ASM100" s="17"/>
      <c r="ASN100" s="17"/>
      <c r="ASO100" s="17"/>
      <c r="ASP100" s="17"/>
      <c r="ASQ100" s="17"/>
      <c r="ASR100" s="17"/>
      <c r="ASS100" s="17"/>
      <c r="AST100" s="17"/>
      <c r="ASU100" s="17"/>
      <c r="ASV100" s="17"/>
      <c r="ASW100" s="17"/>
      <c r="ASX100" s="17"/>
      <c r="ASY100" s="17"/>
      <c r="ASZ100" s="17"/>
      <c r="ATA100" s="17"/>
      <c r="ATB100" s="17"/>
      <c r="ATC100" s="17"/>
      <c r="ATD100" s="17"/>
      <c r="ATE100" s="17"/>
      <c r="ATF100" s="17"/>
      <c r="ATG100" s="17"/>
      <c r="ATH100" s="17"/>
      <c r="ATI100" s="17"/>
      <c r="ATJ100" s="17"/>
      <c r="ATK100" s="17"/>
      <c r="ATL100" s="17"/>
      <c r="ATM100" s="17"/>
      <c r="ATN100" s="17"/>
      <c r="ATO100" s="17"/>
      <c r="ATP100" s="17"/>
      <c r="ATQ100" s="17"/>
      <c r="ATR100" s="17"/>
      <c r="ATS100" s="17"/>
      <c r="ATT100" s="17"/>
      <c r="ATU100" s="17"/>
      <c r="ATV100" s="17"/>
      <c r="ATW100" s="17"/>
      <c r="ATX100" s="17"/>
      <c r="ATY100" s="17"/>
      <c r="ATZ100" s="17"/>
      <c r="AUA100" s="17"/>
      <c r="AUB100" s="17"/>
      <c r="AUC100" s="17"/>
      <c r="AUD100" s="17"/>
      <c r="AUE100" s="17"/>
      <c r="AUF100" s="17"/>
      <c r="AUG100" s="17"/>
      <c r="AUH100" s="17"/>
      <c r="AUI100" s="17"/>
      <c r="AUJ100" s="17"/>
      <c r="AUK100" s="17"/>
      <c r="AUL100" s="17"/>
      <c r="AUM100" s="17"/>
      <c r="AUN100" s="17"/>
      <c r="AUO100" s="17"/>
      <c r="AUP100" s="17"/>
      <c r="AUQ100" s="17"/>
      <c r="AUR100" s="17"/>
      <c r="AUS100" s="17"/>
      <c r="AUT100" s="17"/>
      <c r="AUU100" s="17"/>
      <c r="AUV100" s="17"/>
      <c r="AUW100" s="17"/>
      <c r="AUX100" s="17"/>
      <c r="AUY100" s="17"/>
      <c r="AUZ100" s="17"/>
      <c r="AVA100" s="17"/>
      <c r="AVB100" s="17"/>
      <c r="AVC100" s="17"/>
      <c r="AVD100" s="17"/>
      <c r="AVE100" s="17"/>
      <c r="AVF100" s="17"/>
      <c r="AVG100" s="17"/>
      <c r="AVH100" s="17"/>
      <c r="AVI100" s="17"/>
      <c r="AVJ100" s="17"/>
      <c r="AVK100" s="17"/>
      <c r="AVL100" s="17"/>
      <c r="AVM100" s="17"/>
      <c r="AVN100" s="17"/>
      <c r="AVO100" s="17"/>
      <c r="AVP100" s="17"/>
      <c r="AVQ100" s="17"/>
      <c r="AVR100" s="17"/>
      <c r="AVS100" s="17"/>
      <c r="AVT100" s="17"/>
      <c r="AVU100" s="17"/>
      <c r="AVV100" s="17"/>
      <c r="AVW100" s="17"/>
      <c r="AVX100" s="17"/>
      <c r="AVY100" s="17"/>
      <c r="AVZ100" s="17"/>
      <c r="AWA100" s="17"/>
      <c r="AWB100" s="17"/>
      <c r="AWC100" s="17"/>
      <c r="AWD100" s="17"/>
      <c r="AWE100" s="17"/>
      <c r="AWF100" s="17"/>
      <c r="AWG100" s="17"/>
      <c r="AWH100" s="17"/>
      <c r="AWI100" s="17"/>
      <c r="AWJ100" s="17"/>
      <c r="AWK100" s="17"/>
      <c r="AWL100" s="17"/>
      <c r="AWM100" s="17"/>
      <c r="AWN100" s="17"/>
      <c r="AWO100" s="17"/>
      <c r="AWP100" s="17"/>
      <c r="AWQ100" s="17"/>
      <c r="AWR100" s="17"/>
      <c r="AWS100" s="17"/>
      <c r="AWT100" s="17"/>
      <c r="AWU100" s="17"/>
      <c r="AWV100" s="17"/>
      <c r="AWW100" s="17"/>
      <c r="AWX100" s="17"/>
      <c r="AWY100" s="17"/>
      <c r="AWZ100" s="17"/>
      <c r="AXA100" s="17"/>
      <c r="AXB100" s="17"/>
      <c r="AXC100" s="17"/>
      <c r="AXD100" s="17"/>
      <c r="AXE100" s="17"/>
      <c r="AXF100" s="17"/>
      <c r="AXG100" s="17"/>
      <c r="AXH100" s="17"/>
      <c r="AXI100" s="17"/>
      <c r="AXJ100" s="17"/>
      <c r="AXK100" s="17"/>
      <c r="AXL100" s="17"/>
      <c r="AXM100" s="17"/>
      <c r="AXN100" s="17"/>
      <c r="AXO100" s="17"/>
      <c r="AXP100" s="17"/>
      <c r="AXQ100" s="17"/>
      <c r="AXR100" s="17"/>
      <c r="AXS100" s="17"/>
      <c r="AXT100" s="17"/>
      <c r="AXU100" s="17"/>
      <c r="AXV100" s="17"/>
      <c r="AXW100" s="17"/>
      <c r="AXX100" s="17"/>
      <c r="AXY100" s="17"/>
      <c r="AXZ100" s="17"/>
      <c r="AYA100" s="17"/>
      <c r="AYB100" s="17"/>
      <c r="AYC100" s="17"/>
      <c r="AYD100" s="17"/>
      <c r="AYE100" s="17"/>
      <c r="AYF100" s="17"/>
      <c r="AYG100" s="17"/>
      <c r="AYH100" s="17"/>
      <c r="AYI100" s="17"/>
      <c r="AYJ100" s="17"/>
      <c r="AYK100" s="17"/>
      <c r="AYL100" s="17"/>
      <c r="AYM100" s="17"/>
      <c r="AYN100" s="17"/>
      <c r="AYO100" s="17"/>
      <c r="AYP100" s="17"/>
      <c r="AYQ100" s="17"/>
      <c r="AYR100" s="17"/>
      <c r="AYS100" s="17"/>
      <c r="AYT100" s="17"/>
      <c r="AYU100" s="17"/>
      <c r="AYV100" s="17"/>
      <c r="AYW100" s="17"/>
      <c r="AYX100" s="17"/>
      <c r="AYY100" s="17"/>
      <c r="AYZ100" s="17"/>
      <c r="AZA100" s="17"/>
      <c r="AZB100" s="17"/>
      <c r="AZC100" s="17"/>
      <c r="AZD100" s="17"/>
      <c r="AZE100" s="17"/>
      <c r="AZF100" s="17"/>
      <c r="AZG100" s="17"/>
      <c r="AZH100" s="17"/>
      <c r="AZI100" s="17"/>
      <c r="AZJ100" s="17"/>
      <c r="AZK100" s="17"/>
      <c r="AZL100" s="17"/>
      <c r="AZM100" s="17"/>
      <c r="AZN100" s="17"/>
      <c r="AZO100" s="17"/>
      <c r="AZP100" s="17"/>
      <c r="AZQ100" s="17"/>
      <c r="AZR100" s="17"/>
      <c r="AZS100" s="17"/>
      <c r="AZT100" s="17"/>
      <c r="AZU100" s="17"/>
      <c r="AZV100" s="17"/>
      <c r="AZW100" s="17"/>
      <c r="AZX100" s="17"/>
      <c r="AZY100" s="17"/>
      <c r="AZZ100" s="17"/>
      <c r="BAA100" s="17"/>
      <c r="BAB100" s="17"/>
      <c r="BAC100" s="17"/>
      <c r="BAD100" s="17"/>
      <c r="BAE100" s="17"/>
      <c r="BAF100" s="17"/>
      <c r="BAG100" s="17"/>
      <c r="BAH100" s="17"/>
      <c r="BAI100" s="17"/>
      <c r="BAJ100" s="17"/>
      <c r="BAK100" s="17"/>
      <c r="BAL100" s="17"/>
      <c r="BAM100" s="17"/>
      <c r="BAN100" s="17"/>
      <c r="BAO100" s="17"/>
      <c r="BAP100" s="17"/>
      <c r="BAQ100" s="17"/>
      <c r="BAR100" s="17"/>
      <c r="BAS100" s="17"/>
      <c r="BAT100" s="17"/>
      <c r="BAU100" s="17"/>
      <c r="BAV100" s="17"/>
      <c r="BAW100" s="17"/>
      <c r="BAX100" s="17"/>
      <c r="BAY100" s="17"/>
      <c r="BAZ100" s="17"/>
      <c r="BBA100" s="17"/>
      <c r="BBB100" s="17"/>
      <c r="BBC100" s="17"/>
      <c r="BBD100" s="17"/>
      <c r="BBE100" s="17"/>
      <c r="BBF100" s="17"/>
      <c r="BBG100" s="17"/>
      <c r="BBH100" s="17"/>
      <c r="BBI100" s="17"/>
      <c r="BBJ100" s="17"/>
      <c r="BBK100" s="17"/>
      <c r="BBL100" s="17"/>
      <c r="BBM100" s="17"/>
      <c r="BBN100" s="17"/>
      <c r="BBO100" s="17"/>
      <c r="BBP100" s="17"/>
      <c r="BBQ100" s="17"/>
      <c r="BBR100" s="17"/>
      <c r="BBS100" s="17"/>
      <c r="BBT100" s="17"/>
      <c r="BBU100" s="17"/>
      <c r="BBV100" s="17"/>
      <c r="BBW100" s="17"/>
      <c r="BBX100" s="17"/>
      <c r="BBY100" s="17"/>
      <c r="BBZ100" s="17"/>
      <c r="BCA100" s="17"/>
      <c r="BCB100" s="17"/>
      <c r="BCC100" s="17"/>
      <c r="BCD100" s="17"/>
      <c r="BCE100" s="17"/>
      <c r="BCF100" s="17"/>
      <c r="BCG100" s="17"/>
      <c r="BCH100" s="17"/>
      <c r="BCI100" s="17"/>
      <c r="BCJ100" s="17"/>
      <c r="BCK100" s="17"/>
      <c r="BCL100" s="17"/>
      <c r="BCM100" s="17"/>
      <c r="BCN100" s="17"/>
      <c r="BCO100" s="17"/>
      <c r="BCP100" s="17"/>
      <c r="BCQ100" s="17"/>
      <c r="BCR100" s="17"/>
      <c r="BCS100" s="17"/>
      <c r="BCT100" s="17"/>
      <c r="BCU100" s="17"/>
      <c r="BCV100" s="17"/>
      <c r="BCW100" s="17"/>
      <c r="BCX100" s="17"/>
      <c r="BCY100" s="17"/>
      <c r="BCZ100" s="17"/>
      <c r="BDA100" s="17"/>
      <c r="BDB100" s="17"/>
      <c r="BDC100" s="17"/>
      <c r="BDD100" s="17"/>
      <c r="BDE100" s="17"/>
      <c r="BDF100" s="17"/>
      <c r="BDG100" s="17"/>
      <c r="BDH100" s="17"/>
      <c r="BDI100" s="17"/>
      <c r="BDJ100" s="17"/>
      <c r="BDK100" s="17"/>
      <c r="BDL100" s="17"/>
      <c r="BDM100" s="17"/>
      <c r="BDN100" s="17"/>
      <c r="BDO100" s="17"/>
      <c r="BDP100" s="17"/>
      <c r="BDQ100" s="17"/>
      <c r="BDR100" s="17"/>
      <c r="BDS100" s="17"/>
      <c r="BDT100" s="17"/>
      <c r="BDU100" s="17"/>
      <c r="BDV100" s="17"/>
      <c r="BDW100" s="17"/>
      <c r="BDX100" s="17"/>
      <c r="BDY100" s="17"/>
      <c r="BDZ100" s="17"/>
      <c r="BEA100" s="17"/>
      <c r="BEB100" s="17"/>
      <c r="BEC100" s="17"/>
      <c r="BED100" s="17"/>
      <c r="BEE100" s="17"/>
      <c r="BEF100" s="17"/>
      <c r="BEG100" s="17"/>
      <c r="BEH100" s="17"/>
      <c r="BEI100" s="17"/>
      <c r="BEJ100" s="17"/>
      <c r="BEK100" s="17"/>
      <c r="BEL100" s="17"/>
      <c r="BEM100" s="17"/>
      <c r="BEN100" s="17"/>
      <c r="BEO100" s="17"/>
      <c r="BEP100" s="17"/>
      <c r="BEQ100" s="17"/>
      <c r="BER100" s="17"/>
      <c r="BES100" s="17"/>
      <c r="BET100" s="17"/>
      <c r="BEU100" s="17"/>
      <c r="BEV100" s="17"/>
      <c r="BEW100" s="17"/>
      <c r="BEX100" s="17"/>
      <c r="BEY100" s="17"/>
      <c r="BEZ100" s="17"/>
      <c r="BFA100" s="17"/>
      <c r="BFB100" s="17"/>
      <c r="BFC100" s="17"/>
      <c r="BFD100" s="17"/>
      <c r="BFE100" s="17"/>
      <c r="BFF100" s="17"/>
      <c r="BFG100" s="17"/>
      <c r="BFH100" s="17"/>
      <c r="BFI100" s="17"/>
      <c r="BFJ100" s="17"/>
      <c r="BFK100" s="17"/>
      <c r="BFL100" s="17"/>
      <c r="BFM100" s="17"/>
      <c r="BFN100" s="17"/>
      <c r="BFO100" s="17"/>
      <c r="BFP100" s="17"/>
      <c r="BFQ100" s="17"/>
      <c r="BFR100" s="17"/>
      <c r="BFS100" s="17"/>
      <c r="BFT100" s="17"/>
      <c r="BFU100" s="17"/>
      <c r="BFV100" s="17"/>
      <c r="BFW100" s="17"/>
      <c r="BFX100" s="17"/>
      <c r="BFY100" s="17"/>
      <c r="BFZ100" s="17"/>
      <c r="BGA100" s="17"/>
      <c r="BGB100" s="17"/>
      <c r="BGC100" s="17"/>
      <c r="BGD100" s="17"/>
      <c r="BGE100" s="17"/>
      <c r="BGF100" s="17"/>
      <c r="BGG100" s="17"/>
      <c r="BGH100" s="17"/>
      <c r="BGI100" s="17"/>
      <c r="BGJ100" s="17"/>
      <c r="BGK100" s="17"/>
      <c r="BGL100" s="17"/>
      <c r="BGM100" s="17"/>
      <c r="BGN100" s="17"/>
      <c r="BGO100" s="17"/>
      <c r="BGP100" s="17"/>
      <c r="BGQ100" s="17"/>
      <c r="BGR100" s="17"/>
      <c r="BGS100" s="17"/>
      <c r="BGT100" s="17"/>
      <c r="BGU100" s="17"/>
      <c r="BGV100" s="17"/>
      <c r="BGW100" s="17"/>
      <c r="BGX100" s="17"/>
      <c r="BGY100" s="17"/>
      <c r="BGZ100" s="17"/>
      <c r="BHA100" s="17"/>
      <c r="BHB100" s="17"/>
      <c r="BHC100" s="17"/>
      <c r="BHD100" s="17"/>
      <c r="BHE100" s="17"/>
      <c r="BHF100" s="17"/>
      <c r="BHG100" s="17"/>
      <c r="BHH100" s="17"/>
      <c r="BHI100" s="17"/>
      <c r="BHJ100" s="17"/>
      <c r="BHK100" s="17"/>
      <c r="BHL100" s="17"/>
      <c r="BHM100" s="17"/>
      <c r="BHN100" s="17"/>
      <c r="BHO100" s="17"/>
      <c r="BHP100" s="17"/>
      <c r="BHQ100" s="17"/>
      <c r="BHR100" s="17"/>
      <c r="BHS100" s="17"/>
      <c r="BHT100" s="17"/>
      <c r="BHU100" s="17"/>
      <c r="BHV100" s="17"/>
      <c r="BHW100" s="17"/>
      <c r="BHX100" s="17"/>
      <c r="BHY100" s="17"/>
      <c r="BHZ100" s="17"/>
      <c r="BIA100" s="17"/>
      <c r="BIB100" s="17"/>
      <c r="BIC100" s="17"/>
      <c r="BID100" s="17"/>
      <c r="BIE100" s="17"/>
      <c r="BIF100" s="17"/>
      <c r="BIG100" s="17"/>
      <c r="BIH100" s="17"/>
      <c r="BII100" s="17"/>
      <c r="BIJ100" s="17"/>
      <c r="BIK100" s="17"/>
      <c r="BIL100" s="17"/>
      <c r="BIM100" s="17"/>
      <c r="BIN100" s="17"/>
      <c r="BIO100" s="17"/>
      <c r="BIP100" s="17"/>
      <c r="BIQ100" s="17"/>
      <c r="BIR100" s="17"/>
      <c r="BIS100" s="17"/>
      <c r="BIT100" s="17"/>
      <c r="BIU100" s="17"/>
      <c r="BIV100" s="17"/>
      <c r="BIW100" s="17"/>
      <c r="BIX100" s="17"/>
      <c r="BIY100" s="17"/>
      <c r="BIZ100" s="17"/>
      <c r="BJA100" s="17"/>
      <c r="BJB100" s="17"/>
      <c r="BJC100" s="17"/>
      <c r="BJD100" s="17"/>
      <c r="BJE100" s="17"/>
      <c r="BJF100" s="17"/>
      <c r="BJG100" s="17"/>
      <c r="BJH100" s="17"/>
      <c r="BJI100" s="17"/>
      <c r="BJJ100" s="17"/>
      <c r="BJK100" s="17"/>
      <c r="BJL100" s="17"/>
      <c r="BJM100" s="17"/>
      <c r="BJN100" s="17"/>
      <c r="BJO100" s="17"/>
      <c r="BJP100" s="17"/>
      <c r="BJQ100" s="17"/>
      <c r="BJR100" s="17"/>
      <c r="BJS100" s="17"/>
      <c r="BJT100" s="17"/>
      <c r="BJU100" s="17"/>
      <c r="BJV100" s="17"/>
      <c r="BJW100" s="17"/>
      <c r="BJX100" s="17"/>
      <c r="BJY100" s="17"/>
      <c r="BJZ100" s="17"/>
      <c r="BKA100" s="17"/>
      <c r="BKB100" s="17"/>
      <c r="BKC100" s="17"/>
      <c r="BKD100" s="17"/>
      <c r="BKE100" s="17"/>
      <c r="BKF100" s="17"/>
      <c r="BKG100" s="17"/>
      <c r="BKH100" s="17"/>
      <c r="BKI100" s="17"/>
      <c r="BKJ100" s="17"/>
      <c r="BKK100" s="17"/>
      <c r="BKL100" s="17"/>
      <c r="BKM100" s="17"/>
      <c r="BKN100" s="17"/>
      <c r="BKO100" s="17"/>
      <c r="BKP100" s="17"/>
      <c r="BKQ100" s="17"/>
      <c r="BKR100" s="17"/>
      <c r="BKS100" s="17"/>
      <c r="BKT100" s="17"/>
      <c r="BKU100" s="17"/>
      <c r="BKV100" s="17"/>
      <c r="BKW100" s="17"/>
      <c r="BKX100" s="17"/>
      <c r="BKY100" s="17"/>
      <c r="BKZ100" s="17"/>
      <c r="BLA100" s="17"/>
      <c r="BLB100" s="17"/>
      <c r="BLC100" s="17"/>
      <c r="BLD100" s="17"/>
      <c r="BLE100" s="17"/>
      <c r="BLF100" s="17"/>
      <c r="BLG100" s="17"/>
      <c r="BLH100" s="17"/>
      <c r="BLI100" s="17"/>
      <c r="BLJ100" s="17"/>
      <c r="BLK100" s="17"/>
      <c r="BLL100" s="17"/>
      <c r="BLM100" s="17"/>
      <c r="BLN100" s="17"/>
      <c r="BLO100" s="17"/>
      <c r="BLP100" s="17"/>
      <c r="BLQ100" s="17"/>
      <c r="BLR100" s="17"/>
      <c r="BLS100" s="17"/>
      <c r="BLT100" s="17"/>
      <c r="BLU100" s="17"/>
      <c r="BLV100" s="17"/>
      <c r="BLW100" s="17"/>
      <c r="BLX100" s="17"/>
      <c r="BLY100" s="17"/>
      <c r="BLZ100" s="17"/>
      <c r="BMA100" s="17"/>
      <c r="BMB100" s="17"/>
      <c r="BMC100" s="17"/>
      <c r="BMD100" s="17"/>
      <c r="BME100" s="17"/>
      <c r="BMF100" s="17"/>
      <c r="BMG100" s="17"/>
      <c r="BMH100" s="17"/>
      <c r="BMI100" s="17"/>
      <c r="BMJ100" s="17"/>
      <c r="BMK100" s="17"/>
      <c r="BML100" s="17"/>
      <c r="BMM100" s="17"/>
      <c r="BMN100" s="17"/>
      <c r="BMO100" s="17"/>
      <c r="BMP100" s="17"/>
      <c r="BMQ100" s="17"/>
      <c r="BMR100" s="17"/>
      <c r="BMS100" s="17"/>
      <c r="BMT100" s="17"/>
      <c r="BMU100" s="17"/>
      <c r="BMV100" s="17"/>
      <c r="BMW100" s="17"/>
      <c r="BMX100" s="17"/>
      <c r="BMY100" s="17"/>
      <c r="BMZ100" s="17"/>
      <c r="BNA100" s="17"/>
      <c r="BNB100" s="17"/>
      <c r="BNC100" s="17"/>
      <c r="BND100" s="17"/>
      <c r="BNE100" s="17"/>
      <c r="BNF100" s="17"/>
      <c r="BNG100" s="17"/>
      <c r="BNH100" s="17"/>
      <c r="BNI100" s="17"/>
      <c r="BNJ100" s="17"/>
      <c r="BNK100" s="17"/>
      <c r="BNL100" s="17"/>
      <c r="BNM100" s="17"/>
      <c r="BNN100" s="17"/>
      <c r="BNO100" s="17"/>
      <c r="BNP100" s="17"/>
      <c r="BNQ100" s="17"/>
      <c r="BNR100" s="17"/>
      <c r="BNS100" s="17"/>
      <c r="BNT100" s="17"/>
      <c r="BNU100" s="17"/>
      <c r="BNV100" s="17"/>
      <c r="BNW100" s="17"/>
      <c r="BNX100" s="17"/>
      <c r="BNY100" s="17"/>
      <c r="BNZ100" s="17"/>
      <c r="BOA100" s="17"/>
      <c r="BOB100" s="17"/>
      <c r="BOC100" s="17"/>
      <c r="BOD100" s="17"/>
      <c r="BOE100" s="17"/>
      <c r="BOF100" s="17"/>
      <c r="BOG100" s="17"/>
      <c r="BOH100" s="17"/>
      <c r="BOI100" s="17"/>
      <c r="BOJ100" s="17"/>
      <c r="BOK100" s="17"/>
      <c r="BOL100" s="17"/>
      <c r="BOM100" s="17"/>
      <c r="BON100" s="17"/>
      <c r="BOO100" s="17"/>
      <c r="BOP100" s="17"/>
      <c r="BOQ100" s="17"/>
      <c r="BOR100" s="17"/>
      <c r="BOS100" s="17"/>
      <c r="BOT100" s="17"/>
      <c r="BOU100" s="17"/>
      <c r="BOV100" s="17"/>
      <c r="BOW100" s="17"/>
      <c r="BOX100" s="17"/>
      <c r="BOY100" s="17"/>
      <c r="BOZ100" s="17"/>
      <c r="BPA100" s="17"/>
      <c r="BPB100" s="17"/>
      <c r="BPC100" s="17"/>
      <c r="BPD100" s="17"/>
      <c r="BPE100" s="17"/>
      <c r="BPF100" s="17"/>
      <c r="BPG100" s="17"/>
      <c r="BPH100" s="17"/>
      <c r="BPI100" s="17"/>
      <c r="BPJ100" s="17"/>
      <c r="BPK100" s="17"/>
      <c r="BPL100" s="17"/>
      <c r="BPM100" s="17"/>
      <c r="BPN100" s="17"/>
      <c r="BPO100" s="17"/>
      <c r="BPP100" s="17"/>
      <c r="BPQ100" s="17"/>
      <c r="BPR100" s="17"/>
      <c r="BPS100" s="17"/>
      <c r="BPT100" s="17"/>
      <c r="BPU100" s="17"/>
      <c r="BPV100" s="17"/>
      <c r="BPW100" s="17"/>
      <c r="BPX100" s="17"/>
      <c r="BPY100" s="17"/>
      <c r="BPZ100" s="17"/>
      <c r="BQA100" s="17"/>
      <c r="BQB100" s="17"/>
      <c r="BQC100" s="17"/>
      <c r="BQD100" s="17"/>
      <c r="BQE100" s="17"/>
      <c r="BQF100" s="17"/>
      <c r="BQG100" s="17"/>
      <c r="BQH100" s="17"/>
      <c r="BQI100" s="17"/>
      <c r="BQJ100" s="17"/>
      <c r="BQK100" s="17"/>
      <c r="BQL100" s="17"/>
      <c r="BQM100" s="17"/>
      <c r="BQN100" s="17"/>
      <c r="BQO100" s="17"/>
      <c r="BQP100" s="17"/>
      <c r="BQQ100" s="17"/>
      <c r="BQR100" s="17"/>
      <c r="BQS100" s="17"/>
      <c r="BQT100" s="17"/>
      <c r="BQU100" s="17"/>
      <c r="BQV100" s="17"/>
      <c r="BQW100" s="17"/>
      <c r="BQX100" s="17"/>
      <c r="BQY100" s="17"/>
      <c r="BQZ100" s="17"/>
      <c r="BRA100" s="17"/>
      <c r="BRB100" s="17"/>
      <c r="BRC100" s="17"/>
      <c r="BRD100" s="17"/>
      <c r="BRE100" s="17"/>
      <c r="BRF100" s="17"/>
      <c r="BRG100" s="17"/>
      <c r="BRH100" s="17"/>
      <c r="BRI100" s="17"/>
      <c r="BRJ100" s="17"/>
      <c r="BRK100" s="17"/>
      <c r="BRL100" s="17"/>
      <c r="BRM100" s="17"/>
      <c r="BRN100" s="17"/>
      <c r="BRO100" s="17"/>
      <c r="BRP100" s="17"/>
      <c r="BRQ100" s="17"/>
      <c r="BRR100" s="17"/>
      <c r="BRS100" s="17"/>
      <c r="BRT100" s="17"/>
      <c r="BRU100" s="17"/>
      <c r="BRV100" s="17"/>
      <c r="BRW100" s="17"/>
      <c r="BRX100" s="17"/>
      <c r="BRY100" s="17"/>
      <c r="BRZ100" s="17"/>
      <c r="BSA100" s="17"/>
      <c r="BSB100" s="17"/>
      <c r="BSC100" s="17"/>
      <c r="BSD100" s="17"/>
      <c r="BSE100" s="17"/>
      <c r="BSF100" s="17"/>
      <c r="BSG100" s="17"/>
      <c r="BSH100" s="17"/>
      <c r="BSI100" s="17"/>
      <c r="BSJ100" s="17"/>
      <c r="BSK100" s="17"/>
      <c r="BSL100" s="17"/>
      <c r="BSM100" s="17"/>
      <c r="BSN100" s="17"/>
      <c r="BSO100" s="17"/>
      <c r="BSP100" s="17"/>
      <c r="BSQ100" s="17"/>
      <c r="BSR100" s="17"/>
      <c r="BSS100" s="17"/>
      <c r="BST100" s="17"/>
      <c r="BSU100" s="17"/>
      <c r="BSV100" s="17"/>
      <c r="BSW100" s="17"/>
      <c r="BSX100" s="17"/>
      <c r="BSY100" s="17"/>
      <c r="BSZ100" s="17"/>
      <c r="BTA100" s="17"/>
      <c r="BTB100" s="17"/>
      <c r="BTC100" s="17"/>
      <c r="BTD100" s="17"/>
      <c r="BTE100" s="17"/>
      <c r="BTF100" s="17"/>
      <c r="BTG100" s="17"/>
      <c r="BTH100" s="17"/>
      <c r="BTI100" s="17"/>
      <c r="BTJ100" s="17"/>
      <c r="BTK100" s="17"/>
      <c r="BTL100" s="17"/>
      <c r="BTM100" s="17"/>
      <c r="BTN100" s="17"/>
      <c r="BTO100" s="17"/>
      <c r="BTP100" s="17"/>
      <c r="BTQ100" s="17"/>
      <c r="BTR100" s="17"/>
      <c r="BTS100" s="17"/>
      <c r="BTT100" s="17"/>
      <c r="BTU100" s="17"/>
      <c r="BTV100" s="17"/>
      <c r="BTW100" s="17"/>
      <c r="BTX100" s="17"/>
      <c r="BTY100" s="17"/>
      <c r="BTZ100" s="17"/>
      <c r="BUA100" s="17"/>
      <c r="BUB100" s="17"/>
      <c r="BUC100" s="17"/>
      <c r="BUD100" s="17"/>
      <c r="BUE100" s="17"/>
      <c r="BUF100" s="17"/>
      <c r="BUG100" s="17"/>
      <c r="BUH100" s="17"/>
      <c r="BUI100" s="17"/>
      <c r="BUJ100" s="17"/>
      <c r="BUK100" s="17"/>
      <c r="BUL100" s="17"/>
      <c r="BUM100" s="17"/>
      <c r="BUN100" s="17"/>
      <c r="BUO100" s="17"/>
      <c r="BUP100" s="17"/>
      <c r="BUQ100" s="17"/>
      <c r="BUR100" s="17"/>
      <c r="BUS100" s="17"/>
      <c r="BUT100" s="17"/>
      <c r="BUU100" s="17"/>
      <c r="BUV100" s="17"/>
      <c r="BUW100" s="17"/>
      <c r="BUX100" s="17"/>
      <c r="BUY100" s="17"/>
      <c r="BUZ100" s="17"/>
      <c r="BVA100" s="17"/>
      <c r="BVB100" s="17"/>
      <c r="BVC100" s="17"/>
      <c r="BVD100" s="17"/>
      <c r="BVE100" s="17"/>
      <c r="BVF100" s="17"/>
      <c r="BVG100" s="17"/>
      <c r="BVH100" s="17"/>
      <c r="BVI100" s="17"/>
      <c r="BVJ100" s="17"/>
      <c r="BVK100" s="17"/>
      <c r="BVL100" s="17"/>
      <c r="BVM100" s="17"/>
      <c r="BVN100" s="17"/>
      <c r="BVO100" s="17"/>
      <c r="BVP100" s="17"/>
      <c r="BVQ100" s="17"/>
      <c r="BVR100" s="17"/>
      <c r="BVS100" s="17"/>
      <c r="BVT100" s="17"/>
      <c r="BVU100" s="17"/>
      <c r="BVV100" s="17"/>
      <c r="BVW100" s="17"/>
      <c r="BVX100" s="17"/>
      <c r="BVY100" s="17"/>
      <c r="BVZ100" s="17"/>
      <c r="BWA100" s="17"/>
      <c r="BWB100" s="17"/>
      <c r="BWC100" s="17"/>
      <c r="BWD100" s="17"/>
      <c r="BWE100" s="17"/>
      <c r="BWF100" s="17"/>
      <c r="BWG100" s="17"/>
      <c r="BWH100" s="17"/>
      <c r="BWI100" s="17"/>
      <c r="BWJ100" s="17"/>
      <c r="BWK100" s="17"/>
      <c r="BWL100" s="17"/>
      <c r="BWM100" s="17"/>
      <c r="BWN100" s="17"/>
      <c r="BWO100" s="17"/>
      <c r="BWP100" s="17"/>
      <c r="BWQ100" s="17"/>
      <c r="BWR100" s="17"/>
      <c r="BWS100" s="17"/>
      <c r="BWT100" s="17"/>
      <c r="BWU100" s="17"/>
      <c r="BWV100" s="17"/>
      <c r="BWW100" s="17"/>
      <c r="BWX100" s="17"/>
      <c r="BWY100" s="17"/>
      <c r="BWZ100" s="17"/>
      <c r="BXA100" s="17"/>
      <c r="BXB100" s="17"/>
      <c r="BXC100" s="17"/>
      <c r="BXD100" s="17"/>
      <c r="BXE100" s="17"/>
      <c r="BXF100" s="17"/>
      <c r="BXG100" s="17"/>
      <c r="BXH100" s="17"/>
      <c r="BXI100" s="17"/>
      <c r="BXJ100" s="17"/>
      <c r="BXK100" s="17"/>
      <c r="BXL100" s="17"/>
      <c r="BXM100" s="17"/>
      <c r="BXN100" s="17"/>
      <c r="BXO100" s="17"/>
      <c r="BXP100" s="17"/>
      <c r="BXQ100" s="17"/>
      <c r="BXR100" s="17"/>
      <c r="BXS100" s="17"/>
      <c r="BXT100" s="17"/>
      <c r="BXU100" s="17"/>
      <c r="BXV100" s="17"/>
      <c r="BXW100" s="17"/>
      <c r="BXX100" s="17"/>
      <c r="BXY100" s="17"/>
      <c r="BXZ100" s="17"/>
      <c r="BYA100" s="17"/>
      <c r="BYB100" s="17"/>
      <c r="BYC100" s="17"/>
      <c r="BYD100" s="17"/>
      <c r="BYE100" s="17"/>
      <c r="BYF100" s="17"/>
      <c r="BYG100" s="17"/>
      <c r="BYH100" s="17"/>
      <c r="BYI100" s="17"/>
      <c r="BYJ100" s="17"/>
      <c r="BYK100" s="17"/>
      <c r="BYL100" s="17"/>
      <c r="BYM100" s="17"/>
      <c r="BYN100" s="17"/>
      <c r="BYO100" s="17"/>
      <c r="BYP100" s="17"/>
      <c r="BYQ100" s="17"/>
      <c r="BYR100" s="17"/>
      <c r="BYS100" s="17"/>
      <c r="BYT100" s="17"/>
      <c r="BYU100" s="17"/>
      <c r="BYV100" s="17"/>
      <c r="BYW100" s="17"/>
      <c r="BYX100" s="17"/>
      <c r="BYY100" s="17"/>
      <c r="BYZ100" s="17"/>
      <c r="BZA100" s="17"/>
      <c r="BZB100" s="17"/>
      <c r="BZC100" s="17"/>
      <c r="BZD100" s="17"/>
      <c r="BZE100" s="17"/>
      <c r="BZF100" s="17"/>
      <c r="BZG100" s="17"/>
      <c r="BZH100" s="17"/>
      <c r="BZI100" s="17"/>
      <c r="BZJ100" s="17"/>
      <c r="BZK100" s="17"/>
      <c r="BZL100" s="17"/>
      <c r="BZM100" s="17"/>
      <c r="BZN100" s="17"/>
      <c r="BZO100" s="17"/>
      <c r="BZP100" s="17"/>
      <c r="BZQ100" s="17"/>
      <c r="BZR100" s="17"/>
      <c r="BZS100" s="17"/>
      <c r="BZT100" s="17"/>
      <c r="BZU100" s="17"/>
      <c r="BZV100" s="17"/>
      <c r="BZW100" s="17"/>
      <c r="BZX100" s="17"/>
      <c r="BZY100" s="17"/>
      <c r="BZZ100" s="17"/>
      <c r="CAA100" s="17"/>
      <c r="CAB100" s="17"/>
      <c r="CAC100" s="17"/>
      <c r="CAD100" s="17"/>
      <c r="CAE100" s="17"/>
      <c r="CAF100" s="17"/>
      <c r="CAG100" s="17"/>
      <c r="CAH100" s="17"/>
      <c r="CAI100" s="17"/>
      <c r="CAJ100" s="17"/>
      <c r="CAK100" s="17"/>
      <c r="CAL100" s="17"/>
      <c r="CAM100" s="17"/>
      <c r="CAN100" s="17"/>
      <c r="CAO100" s="17"/>
      <c r="CAP100" s="17"/>
      <c r="CAQ100" s="17"/>
      <c r="CAR100" s="17"/>
      <c r="CAS100" s="17"/>
      <c r="CAT100" s="17"/>
      <c r="CAU100" s="17"/>
      <c r="CAV100" s="17"/>
      <c r="CAW100" s="17"/>
      <c r="CAX100" s="17"/>
      <c r="CAY100" s="17"/>
      <c r="CAZ100" s="17"/>
      <c r="CBA100" s="17"/>
      <c r="CBB100" s="17"/>
      <c r="CBC100" s="17"/>
      <c r="CBD100" s="17"/>
      <c r="CBE100" s="17"/>
      <c r="CBF100" s="17"/>
      <c r="CBG100" s="17"/>
      <c r="CBH100" s="17"/>
      <c r="CBI100" s="17"/>
      <c r="CBJ100" s="17"/>
      <c r="CBK100" s="17"/>
      <c r="CBL100" s="17"/>
      <c r="CBM100" s="17"/>
      <c r="CBN100" s="17"/>
      <c r="CBO100" s="17"/>
      <c r="CBP100" s="17"/>
      <c r="CBQ100" s="17"/>
      <c r="CBR100" s="17"/>
      <c r="CBS100" s="17"/>
      <c r="CBT100" s="17"/>
      <c r="CBU100" s="17"/>
      <c r="CBV100" s="17"/>
      <c r="CBW100" s="17"/>
      <c r="CBX100" s="17"/>
      <c r="CBY100" s="17"/>
      <c r="CBZ100" s="17"/>
      <c r="CCA100" s="17"/>
      <c r="CCB100" s="17"/>
      <c r="CCC100" s="17"/>
      <c r="CCD100" s="17"/>
      <c r="CCE100" s="17"/>
      <c r="CCF100" s="17"/>
      <c r="CCG100" s="17"/>
      <c r="CCH100" s="17"/>
      <c r="CCI100" s="17"/>
      <c r="CCJ100" s="17"/>
      <c r="CCK100" s="17"/>
      <c r="CCL100" s="17"/>
      <c r="CCM100" s="17"/>
      <c r="CCN100" s="17"/>
      <c r="CCO100" s="17"/>
      <c r="CCP100" s="17"/>
      <c r="CCQ100" s="17"/>
      <c r="CCR100" s="17"/>
      <c r="CCS100" s="17"/>
      <c r="CCT100" s="17"/>
      <c r="CCU100" s="17"/>
      <c r="CCV100" s="17"/>
      <c r="CCW100" s="17"/>
      <c r="CCX100" s="17"/>
      <c r="CCY100" s="17"/>
      <c r="CCZ100" s="17"/>
      <c r="CDA100" s="17"/>
      <c r="CDB100" s="17"/>
      <c r="CDC100" s="17"/>
      <c r="CDD100" s="17"/>
      <c r="CDE100" s="17"/>
      <c r="CDF100" s="17"/>
      <c r="CDG100" s="17"/>
      <c r="CDH100" s="17"/>
      <c r="CDI100" s="17"/>
      <c r="CDJ100" s="17"/>
      <c r="CDK100" s="17"/>
      <c r="CDL100" s="17"/>
      <c r="CDM100" s="17"/>
      <c r="CDN100" s="17"/>
      <c r="CDO100" s="17"/>
      <c r="CDP100" s="17"/>
      <c r="CDQ100" s="17"/>
      <c r="CDR100" s="17"/>
      <c r="CDS100" s="17"/>
      <c r="CDT100" s="17"/>
      <c r="CDU100" s="17"/>
      <c r="CDV100" s="17"/>
      <c r="CDW100" s="17"/>
      <c r="CDX100" s="17"/>
      <c r="CDY100" s="17"/>
      <c r="CDZ100" s="17"/>
      <c r="CEA100" s="17"/>
      <c r="CEB100" s="17"/>
      <c r="CEC100" s="17"/>
      <c r="CED100" s="17"/>
      <c r="CEE100" s="17"/>
      <c r="CEF100" s="17"/>
      <c r="CEG100" s="17"/>
      <c r="CEH100" s="17"/>
      <c r="CEI100" s="17"/>
      <c r="CEJ100" s="17"/>
      <c r="CEK100" s="17"/>
      <c r="CEL100" s="17"/>
      <c r="CEM100" s="17"/>
      <c r="CEN100" s="17"/>
      <c r="CEO100" s="17"/>
      <c r="CEP100" s="17"/>
      <c r="CEQ100" s="17"/>
      <c r="CER100" s="17"/>
      <c r="CES100" s="17"/>
      <c r="CET100" s="17"/>
      <c r="CEU100" s="17"/>
      <c r="CEV100" s="17"/>
      <c r="CEW100" s="17"/>
      <c r="CEX100" s="17"/>
      <c r="CEY100" s="17"/>
      <c r="CEZ100" s="17"/>
      <c r="CFA100" s="17"/>
      <c r="CFB100" s="17"/>
      <c r="CFC100" s="17"/>
      <c r="CFD100" s="17"/>
      <c r="CFE100" s="17"/>
      <c r="CFF100" s="17"/>
      <c r="CFG100" s="17"/>
      <c r="CFH100" s="17"/>
      <c r="CFI100" s="17"/>
      <c r="CFJ100" s="17"/>
      <c r="CFK100" s="17"/>
      <c r="CFL100" s="17"/>
      <c r="CFM100" s="17"/>
      <c r="CFN100" s="17"/>
      <c r="CFO100" s="17"/>
      <c r="CFP100" s="17"/>
      <c r="CFQ100" s="17"/>
      <c r="CFR100" s="17"/>
      <c r="CFS100" s="17"/>
      <c r="CFT100" s="17"/>
      <c r="CFU100" s="17"/>
      <c r="CFV100" s="17"/>
      <c r="CFW100" s="17"/>
      <c r="CFX100" s="17"/>
      <c r="CFY100" s="17"/>
      <c r="CFZ100" s="17"/>
      <c r="CGA100" s="17"/>
      <c r="CGB100" s="17"/>
      <c r="CGC100" s="17"/>
      <c r="CGD100" s="17"/>
      <c r="CGE100" s="17"/>
      <c r="CGF100" s="17"/>
      <c r="CGG100" s="17"/>
      <c r="CGH100" s="17"/>
      <c r="CGI100" s="17"/>
      <c r="CGJ100" s="17"/>
      <c r="CGK100" s="17"/>
      <c r="CGL100" s="17"/>
      <c r="CGM100" s="17"/>
      <c r="CGN100" s="17"/>
      <c r="CGO100" s="17"/>
      <c r="CGP100" s="17"/>
      <c r="CGQ100" s="17"/>
      <c r="CGR100" s="17"/>
      <c r="CGS100" s="17"/>
      <c r="CGT100" s="17"/>
      <c r="CGU100" s="17"/>
      <c r="CGV100" s="17"/>
      <c r="CGW100" s="17"/>
      <c r="CGX100" s="17"/>
      <c r="CGY100" s="17"/>
      <c r="CGZ100" s="17"/>
      <c r="CHA100" s="17"/>
      <c r="CHB100" s="17"/>
      <c r="CHC100" s="17"/>
      <c r="CHD100" s="17"/>
      <c r="CHE100" s="17"/>
      <c r="CHF100" s="17"/>
      <c r="CHG100" s="17"/>
      <c r="CHH100" s="17"/>
      <c r="CHI100" s="17"/>
      <c r="CHJ100" s="17"/>
      <c r="CHK100" s="17"/>
      <c r="CHL100" s="17"/>
      <c r="CHM100" s="17"/>
      <c r="CHN100" s="17"/>
      <c r="CHO100" s="17"/>
      <c r="CHP100" s="17"/>
      <c r="CHQ100" s="17"/>
      <c r="CHR100" s="17"/>
      <c r="CHS100" s="17"/>
      <c r="CHT100" s="17"/>
      <c r="CHU100" s="17"/>
      <c r="CHV100" s="17"/>
      <c r="CHW100" s="17"/>
      <c r="CHX100" s="17"/>
      <c r="CHY100" s="17"/>
      <c r="CHZ100" s="17"/>
      <c r="CIA100" s="17"/>
      <c r="CIB100" s="17"/>
      <c r="CIC100" s="17"/>
      <c r="CID100" s="17"/>
      <c r="CIE100" s="17"/>
      <c r="CIF100" s="17"/>
      <c r="CIG100" s="17"/>
      <c r="CIH100" s="17"/>
      <c r="CII100" s="17"/>
      <c r="CIJ100" s="17"/>
      <c r="CIK100" s="17"/>
      <c r="CIL100" s="17"/>
      <c r="CIM100" s="17"/>
      <c r="CIN100" s="17"/>
      <c r="CIO100" s="17"/>
      <c r="CIP100" s="17"/>
      <c r="CIQ100" s="17"/>
      <c r="CIR100" s="17"/>
      <c r="CIS100" s="17"/>
      <c r="CIT100" s="17"/>
      <c r="CIU100" s="17"/>
      <c r="CIV100" s="17"/>
      <c r="CIW100" s="17"/>
      <c r="CIX100" s="17"/>
      <c r="CIY100" s="17"/>
      <c r="CIZ100" s="17"/>
      <c r="CJA100" s="17"/>
      <c r="CJB100" s="17"/>
      <c r="CJC100" s="17"/>
      <c r="CJD100" s="17"/>
      <c r="CJE100" s="17"/>
      <c r="CJF100" s="17"/>
      <c r="CJG100" s="17"/>
      <c r="CJH100" s="17"/>
      <c r="CJI100" s="17"/>
      <c r="CJJ100" s="17"/>
      <c r="CJK100" s="17"/>
      <c r="CJL100" s="17"/>
      <c r="CJM100" s="17"/>
      <c r="CJN100" s="17"/>
      <c r="CJO100" s="17"/>
      <c r="CJP100" s="17"/>
      <c r="CJQ100" s="17"/>
      <c r="CJR100" s="17"/>
      <c r="CJS100" s="17"/>
      <c r="CJT100" s="17"/>
      <c r="CJU100" s="17"/>
      <c r="CJV100" s="17"/>
      <c r="CJW100" s="17"/>
      <c r="CJX100" s="17"/>
      <c r="CJY100" s="17"/>
      <c r="CJZ100" s="17"/>
      <c r="CKA100" s="17"/>
      <c r="CKB100" s="17"/>
      <c r="CKC100" s="17"/>
      <c r="CKD100" s="17"/>
      <c r="CKE100" s="17"/>
      <c r="CKF100" s="17"/>
      <c r="CKG100" s="17"/>
      <c r="CKH100" s="17"/>
      <c r="CKI100" s="17"/>
      <c r="CKJ100" s="17"/>
      <c r="CKK100" s="17"/>
      <c r="CKL100" s="17"/>
      <c r="CKM100" s="17"/>
      <c r="CKN100" s="17"/>
      <c r="CKO100" s="17"/>
      <c r="CKP100" s="17"/>
      <c r="CKQ100" s="17"/>
      <c r="CKR100" s="17"/>
      <c r="CKS100" s="17"/>
      <c r="CKT100" s="17"/>
      <c r="CKU100" s="17"/>
      <c r="CKV100" s="17"/>
      <c r="CKW100" s="17"/>
      <c r="CKX100" s="17"/>
      <c r="CKY100" s="17"/>
      <c r="CKZ100" s="17"/>
      <c r="CLA100" s="17"/>
      <c r="CLB100" s="17"/>
      <c r="CLC100" s="17"/>
      <c r="CLD100" s="17"/>
      <c r="CLE100" s="17"/>
      <c r="CLF100" s="17"/>
      <c r="CLG100" s="17"/>
      <c r="CLH100" s="17"/>
      <c r="CLI100" s="17"/>
      <c r="CLJ100" s="17"/>
      <c r="CLK100" s="17"/>
      <c r="CLL100" s="17"/>
      <c r="CLM100" s="17"/>
      <c r="CLN100" s="17"/>
      <c r="CLO100" s="17"/>
      <c r="CLP100" s="17"/>
      <c r="CLQ100" s="17"/>
      <c r="CLR100" s="17"/>
      <c r="CLS100" s="17"/>
      <c r="CLT100" s="17"/>
      <c r="CLU100" s="17"/>
      <c r="CLV100" s="17"/>
      <c r="CLW100" s="17"/>
      <c r="CLX100" s="17"/>
      <c r="CLY100" s="17"/>
      <c r="CLZ100" s="17"/>
      <c r="CMA100" s="17"/>
      <c r="CMB100" s="17"/>
      <c r="CMC100" s="17"/>
      <c r="CMD100" s="17"/>
      <c r="CME100" s="17"/>
      <c r="CMF100" s="17"/>
      <c r="CMG100" s="17"/>
      <c r="CMH100" s="17"/>
      <c r="CMI100" s="17"/>
      <c r="CMJ100" s="17"/>
      <c r="CMK100" s="17"/>
      <c r="CML100" s="17"/>
      <c r="CMM100" s="17"/>
      <c r="CMN100" s="17"/>
      <c r="CMO100" s="17"/>
      <c r="CMP100" s="17"/>
      <c r="CMQ100" s="17"/>
      <c r="CMR100" s="17"/>
      <c r="CMS100" s="17"/>
      <c r="CMT100" s="17"/>
      <c r="CMU100" s="17"/>
      <c r="CMV100" s="17"/>
      <c r="CMW100" s="17"/>
      <c r="CMX100" s="17"/>
      <c r="CMY100" s="17"/>
      <c r="CMZ100" s="17"/>
      <c r="CNA100" s="17"/>
      <c r="CNB100" s="17"/>
      <c r="CNC100" s="17"/>
      <c r="CND100" s="17"/>
      <c r="CNE100" s="17"/>
      <c r="CNF100" s="17"/>
      <c r="CNG100" s="17"/>
      <c r="CNH100" s="17"/>
      <c r="CNI100" s="17"/>
      <c r="CNJ100" s="17"/>
      <c r="CNK100" s="17"/>
      <c r="CNL100" s="17"/>
      <c r="CNM100" s="17"/>
      <c r="CNN100" s="17"/>
      <c r="CNO100" s="17"/>
      <c r="CNP100" s="17"/>
      <c r="CNQ100" s="17"/>
      <c r="CNR100" s="17"/>
      <c r="CNS100" s="17"/>
      <c r="CNT100" s="17"/>
      <c r="CNU100" s="17"/>
      <c r="CNV100" s="17"/>
      <c r="CNW100" s="17"/>
      <c r="CNX100" s="17"/>
      <c r="CNY100" s="17"/>
      <c r="CNZ100" s="17"/>
      <c r="COA100" s="17"/>
      <c r="COB100" s="17"/>
      <c r="COC100" s="17"/>
      <c r="COD100" s="17"/>
      <c r="COE100" s="17"/>
      <c r="COF100" s="17"/>
      <c r="COG100" s="17"/>
      <c r="COH100" s="17"/>
      <c r="COI100" s="17"/>
      <c r="COJ100" s="17"/>
      <c r="COK100" s="17"/>
      <c r="COL100" s="17"/>
      <c r="COM100" s="17"/>
      <c r="CON100" s="17"/>
      <c r="COO100" s="17"/>
      <c r="COP100" s="17"/>
      <c r="COQ100" s="17"/>
      <c r="COR100" s="17"/>
      <c r="COS100" s="17"/>
      <c r="COT100" s="17"/>
      <c r="COU100" s="17"/>
      <c r="COV100" s="17"/>
      <c r="COW100" s="17"/>
      <c r="COX100" s="17"/>
      <c r="COY100" s="17"/>
      <c r="COZ100" s="17"/>
      <c r="CPA100" s="17"/>
      <c r="CPB100" s="17"/>
      <c r="CPC100" s="17"/>
      <c r="CPD100" s="17"/>
      <c r="CPE100" s="17"/>
      <c r="CPF100" s="17"/>
      <c r="CPG100" s="17"/>
      <c r="CPH100" s="17"/>
      <c r="CPI100" s="17"/>
      <c r="CPJ100" s="17"/>
      <c r="CPK100" s="17"/>
      <c r="CPL100" s="17"/>
      <c r="CPM100" s="17"/>
      <c r="CPN100" s="17"/>
      <c r="CPO100" s="17"/>
      <c r="CPP100" s="17"/>
      <c r="CPQ100" s="17"/>
      <c r="CPR100" s="17"/>
      <c r="CPS100" s="17"/>
      <c r="CPT100" s="17"/>
      <c r="CPU100" s="17"/>
      <c r="CPV100" s="17"/>
      <c r="CPW100" s="17"/>
      <c r="CPX100" s="17"/>
      <c r="CPY100" s="17"/>
      <c r="CPZ100" s="17"/>
      <c r="CQA100" s="17"/>
      <c r="CQB100" s="17"/>
      <c r="CQC100" s="17"/>
      <c r="CQD100" s="17"/>
      <c r="CQE100" s="17"/>
      <c r="CQF100" s="17"/>
      <c r="CQG100" s="17"/>
      <c r="CQH100" s="17"/>
      <c r="CQI100" s="17"/>
      <c r="CQJ100" s="17"/>
      <c r="CQK100" s="17"/>
      <c r="CQL100" s="17"/>
      <c r="CQM100" s="17"/>
      <c r="CQN100" s="17"/>
      <c r="CQO100" s="17"/>
      <c r="CQP100" s="17"/>
      <c r="CQQ100" s="17"/>
      <c r="CQR100" s="17"/>
      <c r="CQS100" s="17"/>
      <c r="CQT100" s="17"/>
      <c r="CQU100" s="17"/>
      <c r="CQV100" s="17"/>
      <c r="CQW100" s="17"/>
      <c r="CQX100" s="17"/>
      <c r="CQY100" s="17"/>
      <c r="CQZ100" s="17"/>
      <c r="CRA100" s="17"/>
      <c r="CRB100" s="17"/>
      <c r="CRC100" s="17"/>
      <c r="CRD100" s="17"/>
      <c r="CRE100" s="17"/>
      <c r="CRF100" s="17"/>
      <c r="CRG100" s="17"/>
      <c r="CRH100" s="17"/>
      <c r="CRI100" s="17"/>
      <c r="CRJ100" s="17"/>
      <c r="CRK100" s="17"/>
      <c r="CRL100" s="17"/>
      <c r="CRM100" s="17"/>
      <c r="CRN100" s="17"/>
      <c r="CRO100" s="17"/>
      <c r="CRP100" s="17"/>
      <c r="CRQ100" s="17"/>
      <c r="CRR100" s="17"/>
      <c r="CRS100" s="17"/>
      <c r="CRT100" s="17"/>
      <c r="CRU100" s="17"/>
      <c r="CRV100" s="17"/>
      <c r="CRW100" s="17"/>
      <c r="CRX100" s="17"/>
      <c r="CRY100" s="17"/>
      <c r="CRZ100" s="17"/>
      <c r="CSA100" s="17"/>
      <c r="CSB100" s="17"/>
      <c r="CSC100" s="17"/>
      <c r="CSD100" s="17"/>
      <c r="CSE100" s="17"/>
      <c r="CSF100" s="17"/>
      <c r="CSG100" s="17"/>
      <c r="CSH100" s="17"/>
      <c r="CSI100" s="17"/>
      <c r="CSJ100" s="17"/>
      <c r="CSK100" s="17"/>
      <c r="CSL100" s="17"/>
      <c r="CSM100" s="17"/>
      <c r="CSN100" s="17"/>
      <c r="CSO100" s="17"/>
      <c r="CSP100" s="17"/>
      <c r="CSQ100" s="17"/>
      <c r="CSR100" s="17"/>
      <c r="CSS100" s="17"/>
      <c r="CST100" s="17"/>
      <c r="CSU100" s="17"/>
      <c r="CSV100" s="17"/>
      <c r="CSW100" s="17"/>
      <c r="CSX100" s="17"/>
      <c r="CSY100" s="17"/>
      <c r="CSZ100" s="17"/>
      <c r="CTA100" s="17"/>
      <c r="CTB100" s="17"/>
      <c r="CTC100" s="17"/>
      <c r="CTD100" s="17"/>
      <c r="CTE100" s="17"/>
      <c r="CTF100" s="17"/>
      <c r="CTG100" s="17"/>
      <c r="CTH100" s="17"/>
      <c r="CTI100" s="17"/>
      <c r="CTJ100" s="17"/>
      <c r="CTK100" s="17"/>
      <c r="CTL100" s="17"/>
      <c r="CTM100" s="17"/>
      <c r="CTN100" s="17"/>
      <c r="CTO100" s="17"/>
      <c r="CTP100" s="17"/>
      <c r="CTQ100" s="17"/>
      <c r="CTR100" s="17"/>
      <c r="CTS100" s="17"/>
      <c r="CTT100" s="17"/>
      <c r="CTU100" s="17"/>
      <c r="CTV100" s="17"/>
      <c r="CTW100" s="17"/>
      <c r="CTX100" s="17"/>
      <c r="CTY100" s="17"/>
      <c r="CTZ100" s="17"/>
      <c r="CUA100" s="17"/>
      <c r="CUB100" s="17"/>
      <c r="CUC100" s="17"/>
      <c r="CUD100" s="17"/>
      <c r="CUE100" s="17"/>
      <c r="CUF100" s="17"/>
      <c r="CUG100" s="17"/>
      <c r="CUH100" s="17"/>
      <c r="CUI100" s="17"/>
      <c r="CUJ100" s="17"/>
      <c r="CUK100" s="17"/>
      <c r="CUL100" s="17"/>
      <c r="CUM100" s="17"/>
      <c r="CUN100" s="17"/>
      <c r="CUO100" s="17"/>
      <c r="CUP100" s="17"/>
      <c r="CUQ100" s="17"/>
      <c r="CUR100" s="17"/>
      <c r="CUS100" s="17"/>
      <c r="CUT100" s="17"/>
      <c r="CUU100" s="17"/>
      <c r="CUV100" s="17"/>
      <c r="CUW100" s="17"/>
      <c r="CUX100" s="17"/>
      <c r="CUY100" s="17"/>
      <c r="CUZ100" s="17"/>
      <c r="CVA100" s="17"/>
      <c r="CVB100" s="17"/>
      <c r="CVC100" s="17"/>
      <c r="CVD100" s="17"/>
      <c r="CVE100" s="17"/>
      <c r="CVF100" s="17"/>
      <c r="CVG100" s="17"/>
      <c r="CVH100" s="17"/>
      <c r="CVI100" s="17"/>
      <c r="CVJ100" s="17"/>
      <c r="CVK100" s="17"/>
      <c r="CVL100" s="17"/>
      <c r="CVM100" s="17"/>
      <c r="CVN100" s="17"/>
      <c r="CVO100" s="17"/>
      <c r="CVP100" s="17"/>
      <c r="CVQ100" s="17"/>
      <c r="CVR100" s="17"/>
      <c r="CVS100" s="17"/>
      <c r="CVT100" s="17"/>
      <c r="CVU100" s="17"/>
      <c r="CVV100" s="17"/>
      <c r="CVW100" s="17"/>
      <c r="CVX100" s="17"/>
      <c r="CVY100" s="17"/>
      <c r="CVZ100" s="17"/>
      <c r="CWA100" s="17"/>
      <c r="CWB100" s="17"/>
      <c r="CWC100" s="17"/>
      <c r="CWD100" s="17"/>
      <c r="CWE100" s="17"/>
      <c r="CWF100" s="17"/>
      <c r="CWG100" s="17"/>
      <c r="CWH100" s="17"/>
      <c r="CWI100" s="17"/>
      <c r="CWJ100" s="17"/>
      <c r="CWK100" s="17"/>
      <c r="CWL100" s="17"/>
      <c r="CWM100" s="17"/>
      <c r="CWN100" s="17"/>
      <c r="CWO100" s="17"/>
      <c r="CWP100" s="17"/>
      <c r="CWQ100" s="17"/>
      <c r="CWR100" s="17"/>
      <c r="CWS100" s="17"/>
      <c r="CWT100" s="17"/>
      <c r="CWU100" s="17"/>
      <c r="CWV100" s="17"/>
      <c r="CWW100" s="17"/>
      <c r="CWX100" s="17"/>
      <c r="CWY100" s="17"/>
      <c r="CWZ100" s="17"/>
      <c r="CXA100" s="17"/>
      <c r="CXB100" s="17"/>
      <c r="CXC100" s="17"/>
      <c r="CXD100" s="17"/>
      <c r="CXE100" s="17"/>
      <c r="CXF100" s="17"/>
      <c r="CXG100" s="17"/>
      <c r="CXH100" s="17"/>
      <c r="CXI100" s="17"/>
      <c r="CXJ100" s="17"/>
      <c r="CXK100" s="17"/>
      <c r="CXL100" s="17"/>
      <c r="CXM100" s="17"/>
      <c r="CXN100" s="17"/>
      <c r="CXO100" s="17"/>
      <c r="CXP100" s="17"/>
      <c r="CXQ100" s="17"/>
      <c r="CXR100" s="17"/>
      <c r="CXS100" s="17"/>
      <c r="CXT100" s="17"/>
      <c r="CXU100" s="17"/>
      <c r="CXV100" s="17"/>
      <c r="CXW100" s="17"/>
      <c r="CXX100" s="17"/>
      <c r="CXY100" s="17"/>
      <c r="CXZ100" s="17"/>
      <c r="CYA100" s="17"/>
      <c r="CYB100" s="17"/>
      <c r="CYC100" s="17"/>
      <c r="CYD100" s="17"/>
      <c r="CYE100" s="17"/>
      <c r="CYF100" s="17"/>
      <c r="CYG100" s="17"/>
      <c r="CYH100" s="17"/>
      <c r="CYI100" s="17"/>
      <c r="CYJ100" s="17"/>
      <c r="CYK100" s="17"/>
      <c r="CYL100" s="17"/>
      <c r="CYM100" s="17"/>
      <c r="CYN100" s="17"/>
      <c r="CYO100" s="17"/>
      <c r="CYP100" s="17"/>
      <c r="CYQ100" s="17"/>
      <c r="CYR100" s="17"/>
      <c r="CYS100" s="17"/>
      <c r="CYT100" s="17"/>
      <c r="CYU100" s="17"/>
      <c r="CYV100" s="17"/>
      <c r="CYW100" s="17"/>
      <c r="CYX100" s="17"/>
      <c r="CYY100" s="17"/>
      <c r="CYZ100" s="17"/>
      <c r="CZA100" s="17"/>
      <c r="CZB100" s="17"/>
      <c r="CZC100" s="17"/>
      <c r="CZD100" s="17"/>
      <c r="CZE100" s="17"/>
      <c r="CZF100" s="17"/>
      <c r="CZG100" s="17"/>
      <c r="CZH100" s="17"/>
      <c r="CZI100" s="17"/>
      <c r="CZJ100" s="17"/>
      <c r="CZK100" s="17"/>
      <c r="CZL100" s="17"/>
      <c r="CZM100" s="17"/>
      <c r="CZN100" s="17"/>
      <c r="CZO100" s="17"/>
      <c r="CZP100" s="17"/>
      <c r="CZQ100" s="17"/>
      <c r="CZR100" s="17"/>
      <c r="CZS100" s="17"/>
      <c r="CZT100" s="17"/>
      <c r="CZU100" s="17"/>
      <c r="CZV100" s="17"/>
      <c r="CZW100" s="17"/>
      <c r="CZX100" s="17"/>
      <c r="CZY100" s="17"/>
      <c r="CZZ100" s="17"/>
      <c r="DAA100" s="17"/>
      <c r="DAB100" s="17"/>
      <c r="DAC100" s="17"/>
      <c r="DAD100" s="17"/>
      <c r="DAE100" s="17"/>
      <c r="DAF100" s="17"/>
      <c r="DAG100" s="17"/>
      <c r="DAH100" s="17"/>
      <c r="DAI100" s="17"/>
      <c r="DAJ100" s="17"/>
      <c r="DAK100" s="17"/>
      <c r="DAL100" s="17"/>
      <c r="DAM100" s="17"/>
      <c r="DAN100" s="17"/>
      <c r="DAO100" s="17"/>
      <c r="DAP100" s="17"/>
      <c r="DAQ100" s="17"/>
      <c r="DAR100" s="17"/>
      <c r="DAS100" s="17"/>
      <c r="DAT100" s="17"/>
      <c r="DAU100" s="17"/>
      <c r="DAV100" s="17"/>
      <c r="DAW100" s="17"/>
      <c r="DAX100" s="17"/>
      <c r="DAY100" s="17"/>
      <c r="DAZ100" s="17"/>
      <c r="DBA100" s="17"/>
      <c r="DBB100" s="17"/>
      <c r="DBC100" s="17"/>
      <c r="DBD100" s="17"/>
      <c r="DBE100" s="17"/>
      <c r="DBF100" s="17"/>
      <c r="DBG100" s="17"/>
      <c r="DBH100" s="17"/>
      <c r="DBI100" s="17"/>
      <c r="DBJ100" s="17"/>
      <c r="DBK100" s="17"/>
      <c r="DBL100" s="17"/>
      <c r="DBM100" s="17"/>
      <c r="DBN100" s="17"/>
      <c r="DBO100" s="17"/>
      <c r="DBP100" s="17"/>
      <c r="DBQ100" s="17"/>
      <c r="DBR100" s="17"/>
      <c r="DBS100" s="17"/>
      <c r="DBT100" s="17"/>
      <c r="DBU100" s="17"/>
      <c r="DBV100" s="17"/>
      <c r="DBW100" s="17"/>
      <c r="DBX100" s="17"/>
      <c r="DBY100" s="17"/>
      <c r="DBZ100" s="17"/>
      <c r="DCA100" s="17"/>
      <c r="DCB100" s="17"/>
      <c r="DCC100" s="17"/>
      <c r="DCD100" s="17"/>
      <c r="DCE100" s="17"/>
      <c r="DCF100" s="17"/>
      <c r="DCG100" s="17"/>
      <c r="DCH100" s="17"/>
      <c r="DCI100" s="17"/>
      <c r="DCJ100" s="17"/>
      <c r="DCK100" s="17"/>
      <c r="DCL100" s="17"/>
      <c r="DCM100" s="17"/>
      <c r="DCN100" s="17"/>
      <c r="DCO100" s="17"/>
      <c r="DCP100" s="17"/>
      <c r="DCQ100" s="17"/>
      <c r="DCR100" s="17"/>
      <c r="DCS100" s="17"/>
      <c r="DCT100" s="17"/>
      <c r="DCU100" s="17"/>
      <c r="DCV100" s="17"/>
      <c r="DCW100" s="17"/>
      <c r="DCX100" s="17"/>
      <c r="DCY100" s="17"/>
      <c r="DCZ100" s="17"/>
      <c r="DDA100" s="17"/>
      <c r="DDB100" s="17"/>
      <c r="DDC100" s="17"/>
      <c r="DDD100" s="17"/>
      <c r="DDE100" s="17"/>
      <c r="DDF100" s="17"/>
      <c r="DDG100" s="17"/>
      <c r="DDH100" s="17"/>
      <c r="DDI100" s="17"/>
      <c r="DDJ100" s="17"/>
      <c r="DDK100" s="17"/>
      <c r="DDL100" s="17"/>
      <c r="DDM100" s="17"/>
      <c r="DDN100" s="17"/>
      <c r="DDO100" s="17"/>
      <c r="DDP100" s="17"/>
      <c r="DDQ100" s="17"/>
      <c r="DDR100" s="17"/>
      <c r="DDS100" s="17"/>
      <c r="DDT100" s="17"/>
      <c r="DDU100" s="17"/>
      <c r="DDV100" s="17"/>
      <c r="DDW100" s="17"/>
      <c r="DDX100" s="17"/>
      <c r="DDY100" s="17"/>
      <c r="DDZ100" s="17"/>
      <c r="DEA100" s="17"/>
      <c r="DEB100" s="17"/>
      <c r="DEC100" s="17"/>
      <c r="DED100" s="17"/>
      <c r="DEE100" s="17"/>
      <c r="DEF100" s="17"/>
      <c r="DEG100" s="17"/>
      <c r="DEH100" s="17"/>
      <c r="DEI100" s="17"/>
      <c r="DEJ100" s="17"/>
      <c r="DEK100" s="17"/>
      <c r="DEL100" s="17"/>
      <c r="DEM100" s="17"/>
      <c r="DEN100" s="17"/>
      <c r="DEO100" s="17"/>
      <c r="DEP100" s="17"/>
      <c r="DEQ100" s="17"/>
      <c r="DER100" s="17"/>
      <c r="DES100" s="17"/>
      <c r="DET100" s="17"/>
      <c r="DEU100" s="17"/>
      <c r="DEV100" s="17"/>
      <c r="DEW100" s="17"/>
      <c r="DEX100" s="17"/>
      <c r="DEY100" s="17"/>
      <c r="DEZ100" s="17"/>
      <c r="DFA100" s="17"/>
      <c r="DFB100" s="17"/>
      <c r="DFC100" s="17"/>
      <c r="DFD100" s="17"/>
      <c r="DFE100" s="17"/>
      <c r="DFF100" s="17"/>
      <c r="DFG100" s="17"/>
      <c r="DFH100" s="17"/>
      <c r="DFI100" s="17"/>
      <c r="DFJ100" s="17"/>
      <c r="DFK100" s="17"/>
      <c r="DFL100" s="17"/>
      <c r="DFM100" s="17"/>
      <c r="DFN100" s="17"/>
      <c r="DFO100" s="17"/>
      <c r="DFP100" s="17"/>
      <c r="DFQ100" s="17"/>
      <c r="DFR100" s="17"/>
      <c r="DFS100" s="17"/>
      <c r="DFT100" s="17"/>
      <c r="DFU100" s="17"/>
      <c r="DFV100" s="17"/>
      <c r="DFW100" s="17"/>
      <c r="DFX100" s="17"/>
      <c r="DFY100" s="17"/>
      <c r="DFZ100" s="17"/>
      <c r="DGA100" s="17"/>
      <c r="DGB100" s="17"/>
      <c r="DGC100" s="17"/>
      <c r="DGD100" s="17"/>
      <c r="DGE100" s="17"/>
      <c r="DGF100" s="17"/>
      <c r="DGG100" s="17"/>
      <c r="DGH100" s="17"/>
      <c r="DGI100" s="17"/>
      <c r="DGJ100" s="17"/>
      <c r="DGK100" s="17"/>
      <c r="DGL100" s="17"/>
      <c r="DGM100" s="17"/>
      <c r="DGN100" s="17"/>
      <c r="DGO100" s="17"/>
      <c r="DGP100" s="17"/>
      <c r="DGQ100" s="17"/>
      <c r="DGR100" s="17"/>
      <c r="DGS100" s="17"/>
      <c r="DGT100" s="17"/>
      <c r="DGU100" s="17"/>
      <c r="DGV100" s="17"/>
      <c r="DGW100" s="17"/>
      <c r="DGX100" s="17"/>
      <c r="DGY100" s="17"/>
      <c r="DGZ100" s="17"/>
      <c r="DHA100" s="17"/>
      <c r="DHB100" s="17"/>
      <c r="DHC100" s="17"/>
      <c r="DHD100" s="17"/>
      <c r="DHE100" s="17"/>
      <c r="DHF100" s="17"/>
      <c r="DHG100" s="17"/>
      <c r="DHH100" s="17"/>
      <c r="DHI100" s="17"/>
      <c r="DHJ100" s="17"/>
      <c r="DHK100" s="17"/>
      <c r="DHL100" s="17"/>
      <c r="DHM100" s="17"/>
      <c r="DHN100" s="17"/>
      <c r="DHO100" s="17"/>
      <c r="DHP100" s="17"/>
      <c r="DHQ100" s="17"/>
      <c r="DHR100" s="17"/>
      <c r="DHS100" s="17"/>
      <c r="DHT100" s="17"/>
      <c r="DHU100" s="17"/>
      <c r="DHV100" s="17"/>
      <c r="DHW100" s="17"/>
      <c r="DHX100" s="17"/>
      <c r="DHY100" s="17"/>
      <c r="DHZ100" s="17"/>
      <c r="DIA100" s="17"/>
      <c r="DIB100" s="17"/>
      <c r="DIC100" s="17"/>
      <c r="DID100" s="17"/>
      <c r="DIE100" s="17"/>
      <c r="DIF100" s="17"/>
      <c r="DIG100" s="17"/>
      <c r="DIH100" s="17"/>
      <c r="DII100" s="17"/>
      <c r="DIJ100" s="17"/>
      <c r="DIK100" s="17"/>
      <c r="DIL100" s="17"/>
      <c r="DIM100" s="17"/>
      <c r="DIN100" s="17"/>
      <c r="DIO100" s="17"/>
      <c r="DIP100" s="17"/>
      <c r="DIQ100" s="17"/>
      <c r="DIR100" s="17"/>
      <c r="DIS100" s="17"/>
      <c r="DIT100" s="17"/>
      <c r="DIU100" s="17"/>
      <c r="DIV100" s="17"/>
      <c r="DIW100" s="17"/>
      <c r="DIX100" s="17"/>
      <c r="DIY100" s="17"/>
      <c r="DIZ100" s="17"/>
      <c r="DJA100" s="17"/>
      <c r="DJB100" s="17"/>
      <c r="DJC100" s="17"/>
      <c r="DJD100" s="17"/>
      <c r="DJE100" s="17"/>
      <c r="DJF100" s="17"/>
      <c r="DJG100" s="17"/>
      <c r="DJH100" s="17"/>
      <c r="DJI100" s="17"/>
      <c r="DJJ100" s="17"/>
      <c r="DJK100" s="17"/>
      <c r="DJL100" s="17"/>
      <c r="DJM100" s="17"/>
      <c r="DJN100" s="17"/>
      <c r="DJO100" s="17"/>
      <c r="DJP100" s="17"/>
      <c r="DJQ100" s="17"/>
      <c r="DJR100" s="17"/>
      <c r="DJS100" s="17"/>
      <c r="DJT100" s="17"/>
      <c r="DJU100" s="17"/>
      <c r="DJV100" s="17"/>
      <c r="DJW100" s="17"/>
      <c r="DJX100" s="17"/>
      <c r="DJY100" s="17"/>
      <c r="DJZ100" s="17"/>
      <c r="DKA100" s="17"/>
      <c r="DKB100" s="17"/>
      <c r="DKC100" s="17"/>
      <c r="DKD100" s="17"/>
      <c r="DKE100" s="17"/>
      <c r="DKF100" s="17"/>
      <c r="DKG100" s="17"/>
      <c r="DKH100" s="17"/>
      <c r="DKI100" s="17"/>
      <c r="DKJ100" s="17"/>
      <c r="DKK100" s="17"/>
      <c r="DKL100" s="17"/>
      <c r="DKM100" s="17"/>
      <c r="DKN100" s="17"/>
      <c r="DKO100" s="17"/>
      <c r="DKP100" s="17"/>
      <c r="DKQ100" s="17"/>
      <c r="DKR100" s="17"/>
      <c r="DKS100" s="17"/>
      <c r="DKT100" s="17"/>
      <c r="DKU100" s="17"/>
      <c r="DKV100" s="17"/>
      <c r="DKW100" s="17"/>
      <c r="DKX100" s="17"/>
      <c r="DKY100" s="17"/>
      <c r="DKZ100" s="17"/>
      <c r="DLA100" s="17"/>
      <c r="DLB100" s="17"/>
      <c r="DLC100" s="17"/>
      <c r="DLD100" s="17"/>
      <c r="DLE100" s="17"/>
      <c r="DLF100" s="17"/>
      <c r="DLG100" s="17"/>
      <c r="DLH100" s="17"/>
      <c r="DLI100" s="17"/>
      <c r="DLJ100" s="17"/>
      <c r="DLK100" s="17"/>
      <c r="DLL100" s="17"/>
      <c r="DLM100" s="17"/>
      <c r="DLN100" s="17"/>
      <c r="DLO100" s="17"/>
      <c r="DLP100" s="17"/>
      <c r="DLQ100" s="17"/>
      <c r="DLR100" s="17"/>
      <c r="DLS100" s="17"/>
      <c r="DLT100" s="17"/>
      <c r="DLU100" s="17"/>
      <c r="DLV100" s="17"/>
      <c r="DLW100" s="17"/>
      <c r="DLX100" s="17"/>
      <c r="DLY100" s="17"/>
      <c r="DLZ100" s="17"/>
      <c r="DMA100" s="17"/>
      <c r="DMB100" s="17"/>
      <c r="DMC100" s="17"/>
      <c r="DMD100" s="17"/>
      <c r="DME100" s="17"/>
      <c r="DMF100" s="17"/>
      <c r="DMG100" s="17"/>
      <c r="DMH100" s="17"/>
      <c r="DMI100" s="17"/>
      <c r="DMJ100" s="17"/>
      <c r="DMK100" s="17"/>
      <c r="DML100" s="17"/>
      <c r="DMM100" s="17"/>
      <c r="DMN100" s="17"/>
      <c r="DMO100" s="17"/>
      <c r="DMP100" s="17"/>
      <c r="DMQ100" s="17"/>
      <c r="DMR100" s="17"/>
      <c r="DMS100" s="17"/>
      <c r="DMT100" s="17"/>
      <c r="DMU100" s="17"/>
      <c r="DMV100" s="17"/>
      <c r="DMW100" s="17"/>
      <c r="DMX100" s="17"/>
      <c r="DMY100" s="17"/>
      <c r="DMZ100" s="17"/>
      <c r="DNA100" s="17"/>
      <c r="DNB100" s="17"/>
      <c r="DNC100" s="17"/>
      <c r="DND100" s="17"/>
      <c r="DNE100" s="17"/>
      <c r="DNF100" s="17"/>
      <c r="DNG100" s="17"/>
      <c r="DNH100" s="17"/>
      <c r="DNI100" s="17"/>
      <c r="DNJ100" s="17"/>
      <c r="DNK100" s="17"/>
      <c r="DNL100" s="17"/>
      <c r="DNM100" s="17"/>
      <c r="DNN100" s="17"/>
      <c r="DNO100" s="17"/>
      <c r="DNP100" s="17"/>
      <c r="DNQ100" s="17"/>
      <c r="DNR100" s="17"/>
      <c r="DNS100" s="17"/>
      <c r="DNT100" s="17"/>
      <c r="DNU100" s="17"/>
      <c r="DNV100" s="17"/>
      <c r="DNW100" s="17"/>
      <c r="DNX100" s="17"/>
      <c r="DNY100" s="17"/>
      <c r="DNZ100" s="17"/>
      <c r="DOA100" s="17"/>
      <c r="DOB100" s="17"/>
      <c r="DOC100" s="17"/>
      <c r="DOD100" s="17"/>
      <c r="DOE100" s="17"/>
      <c r="DOF100" s="17"/>
      <c r="DOG100" s="17"/>
      <c r="DOH100" s="17"/>
      <c r="DOI100" s="17"/>
      <c r="DOJ100" s="17"/>
      <c r="DOK100" s="17"/>
      <c r="DOL100" s="17"/>
      <c r="DOM100" s="17"/>
      <c r="DON100" s="17"/>
      <c r="DOO100" s="17"/>
      <c r="DOP100" s="17"/>
      <c r="DOQ100" s="17"/>
      <c r="DOR100" s="17"/>
      <c r="DOS100" s="17"/>
      <c r="DOT100" s="17"/>
      <c r="DOU100" s="17"/>
      <c r="DOV100" s="17"/>
      <c r="DOW100" s="17"/>
      <c r="DOX100" s="17"/>
      <c r="DOY100" s="17"/>
      <c r="DOZ100" s="17"/>
      <c r="DPA100" s="17"/>
      <c r="DPB100" s="17"/>
      <c r="DPC100" s="17"/>
      <c r="DPD100" s="17"/>
      <c r="DPE100" s="17"/>
      <c r="DPF100" s="17"/>
      <c r="DPG100" s="17"/>
      <c r="DPH100" s="17"/>
      <c r="DPI100" s="17"/>
      <c r="DPJ100" s="17"/>
      <c r="DPK100" s="17"/>
      <c r="DPL100" s="17"/>
      <c r="DPM100" s="17"/>
      <c r="DPN100" s="17"/>
      <c r="DPO100" s="17"/>
      <c r="DPP100" s="17"/>
      <c r="DPQ100" s="17"/>
      <c r="DPR100" s="17"/>
      <c r="DPS100" s="17"/>
      <c r="DPT100" s="17"/>
      <c r="DPU100" s="17"/>
      <c r="DPV100" s="17"/>
      <c r="DPW100" s="17"/>
      <c r="DPX100" s="17"/>
      <c r="DPY100" s="17"/>
      <c r="DPZ100" s="17"/>
      <c r="DQA100" s="17"/>
      <c r="DQB100" s="17"/>
      <c r="DQC100" s="17"/>
      <c r="DQD100" s="17"/>
      <c r="DQE100" s="17"/>
      <c r="DQF100" s="17"/>
      <c r="DQG100" s="17"/>
      <c r="DQH100" s="17"/>
      <c r="DQI100" s="17"/>
      <c r="DQJ100" s="17"/>
      <c r="DQK100" s="17"/>
      <c r="DQL100" s="17"/>
      <c r="DQM100" s="17"/>
      <c r="DQN100" s="17"/>
      <c r="DQO100" s="17"/>
      <c r="DQP100" s="17"/>
      <c r="DQQ100" s="17"/>
      <c r="DQR100" s="17"/>
      <c r="DQS100" s="17"/>
      <c r="DQT100" s="17"/>
      <c r="DQU100" s="17"/>
      <c r="DQV100" s="17"/>
      <c r="DQW100" s="17"/>
      <c r="DQX100" s="17"/>
      <c r="DQY100" s="17"/>
      <c r="DQZ100" s="17"/>
      <c r="DRA100" s="17"/>
      <c r="DRB100" s="17"/>
      <c r="DRC100" s="17"/>
      <c r="DRD100" s="17"/>
      <c r="DRE100" s="17"/>
      <c r="DRF100" s="17"/>
      <c r="DRG100" s="17"/>
      <c r="DRH100" s="17"/>
      <c r="DRI100" s="17"/>
      <c r="DRJ100" s="17"/>
      <c r="DRK100" s="17"/>
      <c r="DRL100" s="17"/>
      <c r="DRM100" s="17"/>
      <c r="DRN100" s="17"/>
      <c r="DRO100" s="17"/>
      <c r="DRP100" s="17"/>
      <c r="DRQ100" s="17"/>
      <c r="DRR100" s="17"/>
      <c r="DRS100" s="17"/>
      <c r="DRT100" s="17"/>
      <c r="DRU100" s="17"/>
      <c r="DRV100" s="17"/>
      <c r="DRW100" s="17"/>
      <c r="DRX100" s="17"/>
      <c r="DRY100" s="17"/>
      <c r="DRZ100" s="17"/>
      <c r="DSA100" s="17"/>
      <c r="DSB100" s="17"/>
      <c r="DSC100" s="17"/>
      <c r="DSD100" s="17"/>
      <c r="DSE100" s="17"/>
      <c r="DSF100" s="17"/>
      <c r="DSG100" s="17"/>
      <c r="DSH100" s="17"/>
      <c r="DSI100" s="17"/>
      <c r="DSJ100" s="17"/>
      <c r="DSK100" s="17"/>
      <c r="DSL100" s="17"/>
      <c r="DSM100" s="17"/>
      <c r="DSN100" s="17"/>
      <c r="DSO100" s="17"/>
      <c r="DSP100" s="17"/>
      <c r="DSQ100" s="17"/>
      <c r="DSR100" s="17"/>
      <c r="DSS100" s="17"/>
      <c r="DST100" s="17"/>
      <c r="DSU100" s="17"/>
      <c r="DSV100" s="17"/>
      <c r="DSW100" s="17"/>
      <c r="DSX100" s="17"/>
      <c r="DSY100" s="17"/>
      <c r="DSZ100" s="17"/>
      <c r="DTA100" s="17"/>
      <c r="DTB100" s="17"/>
      <c r="DTC100" s="17"/>
      <c r="DTD100" s="17"/>
      <c r="DTE100" s="17"/>
      <c r="DTF100" s="17"/>
      <c r="DTG100" s="17"/>
      <c r="DTH100" s="17"/>
      <c r="DTI100" s="17"/>
      <c r="DTJ100" s="17"/>
      <c r="DTK100" s="17"/>
      <c r="DTL100" s="17"/>
      <c r="DTM100" s="17"/>
      <c r="DTN100" s="17"/>
      <c r="DTO100" s="17"/>
      <c r="DTP100" s="17"/>
      <c r="DTQ100" s="17"/>
      <c r="DTR100" s="17"/>
      <c r="DTS100" s="17"/>
      <c r="DTT100" s="17"/>
      <c r="DTU100" s="17"/>
      <c r="DTV100" s="17"/>
      <c r="DTW100" s="17"/>
      <c r="DTX100" s="17"/>
      <c r="DTY100" s="17"/>
      <c r="DTZ100" s="17"/>
      <c r="DUA100" s="17"/>
      <c r="DUB100" s="17"/>
      <c r="DUC100" s="17"/>
      <c r="DUD100" s="17"/>
      <c r="DUE100" s="17"/>
      <c r="DUF100" s="17"/>
      <c r="DUG100" s="17"/>
      <c r="DUH100" s="17"/>
      <c r="DUI100" s="17"/>
      <c r="DUJ100" s="17"/>
      <c r="DUK100" s="17"/>
      <c r="DUL100" s="17"/>
      <c r="DUM100" s="17"/>
      <c r="DUN100" s="17"/>
      <c r="DUO100" s="17"/>
      <c r="DUP100" s="17"/>
      <c r="DUQ100" s="17"/>
      <c r="DUR100" s="17"/>
      <c r="DUS100" s="17"/>
      <c r="DUT100" s="17"/>
      <c r="DUU100" s="17"/>
      <c r="DUV100" s="17"/>
      <c r="DUW100" s="17"/>
      <c r="DUX100" s="17"/>
      <c r="DUY100" s="17"/>
      <c r="DUZ100" s="17"/>
      <c r="DVA100" s="17"/>
      <c r="DVB100" s="17"/>
      <c r="DVC100" s="17"/>
      <c r="DVD100" s="17"/>
      <c r="DVE100" s="17"/>
      <c r="DVF100" s="17"/>
      <c r="DVG100" s="17"/>
      <c r="DVH100" s="17"/>
      <c r="DVI100" s="17"/>
      <c r="DVJ100" s="17"/>
      <c r="DVK100" s="17"/>
      <c r="DVL100" s="17"/>
      <c r="DVM100" s="17"/>
      <c r="DVN100" s="17"/>
      <c r="DVO100" s="17"/>
      <c r="DVP100" s="17"/>
      <c r="DVQ100" s="17"/>
      <c r="DVR100" s="17"/>
      <c r="DVS100" s="17"/>
      <c r="DVT100" s="17"/>
      <c r="DVU100" s="17"/>
      <c r="DVV100" s="17"/>
      <c r="DVW100" s="17"/>
      <c r="DVX100" s="17"/>
      <c r="DVY100" s="17"/>
      <c r="DVZ100" s="17"/>
      <c r="DWA100" s="17"/>
      <c r="DWB100" s="17"/>
      <c r="DWC100" s="17"/>
      <c r="DWD100" s="17"/>
      <c r="DWE100" s="17"/>
      <c r="DWF100" s="17"/>
      <c r="DWG100" s="17"/>
      <c r="DWH100" s="17"/>
      <c r="DWI100" s="17"/>
      <c r="DWJ100" s="17"/>
      <c r="DWK100" s="17"/>
      <c r="DWL100" s="17"/>
      <c r="DWM100" s="17"/>
      <c r="DWN100" s="17"/>
      <c r="DWO100" s="17"/>
      <c r="DWP100" s="17"/>
      <c r="DWQ100" s="17"/>
      <c r="DWR100" s="17"/>
      <c r="DWS100" s="17"/>
      <c r="DWT100" s="17"/>
      <c r="DWU100" s="17"/>
      <c r="DWV100" s="17"/>
      <c r="DWW100" s="17"/>
      <c r="DWX100" s="17"/>
      <c r="DWY100" s="17"/>
      <c r="DWZ100" s="17"/>
      <c r="DXA100" s="17"/>
      <c r="DXB100" s="17"/>
      <c r="DXC100" s="17"/>
      <c r="DXD100" s="17"/>
      <c r="DXE100" s="17"/>
      <c r="DXF100" s="17"/>
      <c r="DXG100" s="17"/>
      <c r="DXH100" s="17"/>
      <c r="DXI100" s="17"/>
      <c r="DXJ100" s="17"/>
      <c r="DXK100" s="17"/>
      <c r="DXL100" s="17"/>
      <c r="DXM100" s="17"/>
      <c r="DXN100" s="17"/>
      <c r="DXO100" s="17"/>
      <c r="DXP100" s="17"/>
      <c r="DXQ100" s="17"/>
      <c r="DXR100" s="17"/>
      <c r="DXS100" s="17"/>
      <c r="DXT100" s="17"/>
      <c r="DXU100" s="17"/>
      <c r="DXV100" s="17"/>
      <c r="DXW100" s="17"/>
      <c r="DXX100" s="17"/>
      <c r="DXY100" s="17"/>
      <c r="DXZ100" s="17"/>
      <c r="DYA100" s="17"/>
      <c r="DYB100" s="17"/>
      <c r="DYC100" s="17"/>
      <c r="DYD100" s="17"/>
      <c r="DYE100" s="17"/>
      <c r="DYF100" s="17"/>
      <c r="DYG100" s="17"/>
      <c r="DYH100" s="17"/>
      <c r="DYI100" s="17"/>
      <c r="DYJ100" s="17"/>
      <c r="DYK100" s="17"/>
      <c r="DYL100" s="17"/>
      <c r="DYM100" s="17"/>
      <c r="DYN100" s="17"/>
      <c r="DYO100" s="17"/>
      <c r="DYP100" s="17"/>
      <c r="DYQ100" s="17"/>
      <c r="DYR100" s="17"/>
      <c r="DYS100" s="17"/>
      <c r="DYT100" s="17"/>
      <c r="DYU100" s="17"/>
      <c r="DYV100" s="17"/>
      <c r="DYW100" s="17"/>
      <c r="DYX100" s="17"/>
      <c r="DYY100" s="17"/>
      <c r="DYZ100" s="17"/>
      <c r="DZA100" s="17"/>
      <c r="DZB100" s="17"/>
      <c r="DZC100" s="17"/>
      <c r="DZD100" s="17"/>
      <c r="DZE100" s="17"/>
      <c r="DZF100" s="17"/>
      <c r="DZG100" s="17"/>
      <c r="DZH100" s="17"/>
      <c r="DZI100" s="17"/>
      <c r="DZJ100" s="17"/>
      <c r="DZK100" s="17"/>
      <c r="DZL100" s="17"/>
      <c r="DZM100" s="17"/>
      <c r="DZN100" s="17"/>
      <c r="DZO100" s="17"/>
      <c r="DZP100" s="17"/>
      <c r="DZQ100" s="17"/>
      <c r="DZR100" s="17"/>
      <c r="DZS100" s="17"/>
      <c r="DZT100" s="17"/>
      <c r="DZU100" s="17"/>
      <c r="DZV100" s="17"/>
      <c r="DZW100" s="17"/>
      <c r="DZX100" s="17"/>
      <c r="DZY100" s="17"/>
      <c r="DZZ100" s="17"/>
      <c r="EAA100" s="17"/>
      <c r="EAB100" s="17"/>
      <c r="EAC100" s="17"/>
      <c r="EAD100" s="17"/>
      <c r="EAE100" s="17"/>
      <c r="EAF100" s="17"/>
      <c r="EAG100" s="17"/>
      <c r="EAH100" s="17"/>
      <c r="EAI100" s="17"/>
      <c r="EAJ100" s="17"/>
      <c r="EAK100" s="17"/>
      <c r="EAL100" s="17"/>
      <c r="EAM100" s="17"/>
      <c r="EAN100" s="17"/>
      <c r="EAO100" s="17"/>
      <c r="EAP100" s="17"/>
      <c r="EAQ100" s="17"/>
      <c r="EAR100" s="17"/>
      <c r="EAS100" s="17"/>
      <c r="EAT100" s="17"/>
      <c r="EAU100" s="17"/>
      <c r="EAV100" s="17"/>
      <c r="EAW100" s="17"/>
      <c r="EAX100" s="17"/>
      <c r="EAY100" s="17"/>
      <c r="EAZ100" s="17"/>
      <c r="EBA100" s="17"/>
      <c r="EBB100" s="17"/>
      <c r="EBC100" s="17"/>
      <c r="EBD100" s="17"/>
      <c r="EBE100" s="17"/>
      <c r="EBF100" s="17"/>
      <c r="EBG100" s="17"/>
      <c r="EBH100" s="17"/>
      <c r="EBI100" s="17"/>
      <c r="EBJ100" s="17"/>
      <c r="EBK100" s="17"/>
      <c r="EBL100" s="17"/>
      <c r="EBM100" s="17"/>
      <c r="EBN100" s="17"/>
      <c r="EBO100" s="17"/>
      <c r="EBP100" s="17"/>
      <c r="EBQ100" s="17"/>
      <c r="EBR100" s="17"/>
      <c r="EBS100" s="17"/>
      <c r="EBT100" s="17"/>
      <c r="EBU100" s="17"/>
      <c r="EBV100" s="17"/>
      <c r="EBW100" s="17"/>
      <c r="EBX100" s="17"/>
      <c r="EBY100" s="17"/>
      <c r="EBZ100" s="17"/>
      <c r="ECA100" s="17"/>
      <c r="ECB100" s="17"/>
      <c r="ECC100" s="17"/>
      <c r="ECD100" s="17"/>
      <c r="ECE100" s="17"/>
      <c r="ECF100" s="17"/>
      <c r="ECG100" s="17"/>
      <c r="ECH100" s="17"/>
      <c r="ECI100" s="17"/>
      <c r="ECJ100" s="17"/>
      <c r="ECK100" s="17"/>
      <c r="ECL100" s="17"/>
      <c r="ECM100" s="17"/>
      <c r="ECN100" s="17"/>
      <c r="ECO100" s="17"/>
      <c r="ECP100" s="17"/>
      <c r="ECQ100" s="17"/>
      <c r="ECR100" s="17"/>
      <c r="ECS100" s="17"/>
      <c r="ECT100" s="17"/>
      <c r="ECU100" s="17"/>
      <c r="ECV100" s="17"/>
      <c r="ECW100" s="17"/>
      <c r="ECX100" s="17"/>
      <c r="ECY100" s="17"/>
      <c r="ECZ100" s="17"/>
      <c r="EDA100" s="17"/>
      <c r="EDB100" s="17"/>
      <c r="EDC100" s="17"/>
      <c r="EDD100" s="17"/>
      <c r="EDE100" s="17"/>
      <c r="EDF100" s="17"/>
      <c r="EDG100" s="17"/>
      <c r="EDH100" s="17"/>
      <c r="EDI100" s="17"/>
      <c r="EDJ100" s="17"/>
      <c r="EDK100" s="17"/>
      <c r="EDL100" s="17"/>
      <c r="EDM100" s="17"/>
      <c r="EDN100" s="17"/>
      <c r="EDO100" s="17"/>
      <c r="EDP100" s="17"/>
      <c r="EDQ100" s="17"/>
      <c r="EDR100" s="17"/>
      <c r="EDS100" s="17"/>
      <c r="EDT100" s="17"/>
      <c r="EDU100" s="17"/>
      <c r="EDV100" s="17"/>
      <c r="EDW100" s="17"/>
      <c r="EDX100" s="17"/>
      <c r="EDY100" s="17"/>
      <c r="EDZ100" s="17"/>
      <c r="EEA100" s="17"/>
      <c r="EEB100" s="17"/>
      <c r="EEC100" s="17"/>
      <c r="EED100" s="17"/>
      <c r="EEE100" s="17"/>
      <c r="EEF100" s="17"/>
      <c r="EEG100" s="17"/>
      <c r="EEH100" s="17"/>
      <c r="EEI100" s="17"/>
      <c r="EEJ100" s="17"/>
      <c r="EEK100" s="17"/>
      <c r="EEL100" s="17"/>
      <c r="EEM100" s="17"/>
      <c r="EEN100" s="17"/>
      <c r="EEO100" s="17"/>
      <c r="EEP100" s="17"/>
      <c r="EEQ100" s="17"/>
      <c r="EER100" s="17"/>
      <c r="EES100" s="17"/>
      <c r="EET100" s="17"/>
      <c r="EEU100" s="17"/>
      <c r="EEV100" s="17"/>
      <c r="EEW100" s="17"/>
      <c r="EEX100" s="17"/>
      <c r="EEY100" s="17"/>
      <c r="EEZ100" s="17"/>
      <c r="EFA100" s="17"/>
      <c r="EFB100" s="17"/>
      <c r="EFC100" s="17"/>
      <c r="EFD100" s="17"/>
      <c r="EFE100" s="17"/>
      <c r="EFF100" s="17"/>
      <c r="EFG100" s="17"/>
      <c r="EFH100" s="17"/>
      <c r="EFI100" s="17"/>
      <c r="EFJ100" s="17"/>
      <c r="EFK100" s="17"/>
      <c r="EFL100" s="17"/>
      <c r="EFM100" s="17"/>
      <c r="EFN100" s="17"/>
      <c r="EFO100" s="17"/>
      <c r="EFP100" s="17"/>
      <c r="EFQ100" s="17"/>
      <c r="EFR100" s="17"/>
      <c r="EFS100" s="17"/>
      <c r="EFT100" s="17"/>
      <c r="EFU100" s="17"/>
      <c r="EFV100" s="17"/>
      <c r="EFW100" s="17"/>
      <c r="EFX100" s="17"/>
      <c r="EFY100" s="17"/>
      <c r="EFZ100" s="17"/>
      <c r="EGA100" s="17"/>
      <c r="EGB100" s="17"/>
      <c r="EGC100" s="17"/>
      <c r="EGD100" s="17"/>
      <c r="EGE100" s="17"/>
      <c r="EGF100" s="17"/>
      <c r="EGG100" s="17"/>
      <c r="EGH100" s="17"/>
      <c r="EGI100" s="17"/>
      <c r="EGJ100" s="17"/>
      <c r="EGK100" s="17"/>
      <c r="EGL100" s="17"/>
      <c r="EGM100" s="17"/>
      <c r="EGN100" s="17"/>
      <c r="EGO100" s="17"/>
      <c r="EGP100" s="17"/>
      <c r="EGQ100" s="17"/>
      <c r="EGR100" s="17"/>
      <c r="EGS100" s="17"/>
      <c r="EGT100" s="17"/>
      <c r="EGU100" s="17"/>
      <c r="EGV100" s="17"/>
      <c r="EGW100" s="17"/>
      <c r="EGX100" s="17"/>
      <c r="EGY100" s="17"/>
      <c r="EGZ100" s="17"/>
      <c r="EHA100" s="17"/>
      <c r="EHB100" s="17"/>
      <c r="EHC100" s="17"/>
      <c r="EHD100" s="17"/>
      <c r="EHE100" s="17"/>
      <c r="EHF100" s="17"/>
      <c r="EHG100" s="17"/>
      <c r="EHH100" s="17"/>
      <c r="EHI100" s="17"/>
      <c r="EHJ100" s="17"/>
      <c r="EHK100" s="17"/>
      <c r="EHL100" s="17"/>
      <c r="EHM100" s="17"/>
      <c r="EHN100" s="17"/>
      <c r="EHO100" s="17"/>
      <c r="EHP100" s="17"/>
      <c r="EHQ100" s="17"/>
      <c r="EHR100" s="17"/>
      <c r="EHS100" s="17"/>
      <c r="EHT100" s="17"/>
      <c r="EHU100" s="17"/>
      <c r="EHV100" s="17"/>
      <c r="EHW100" s="17"/>
      <c r="EHX100" s="17"/>
      <c r="EHY100" s="17"/>
      <c r="EHZ100" s="17"/>
      <c r="EIA100" s="17"/>
      <c r="EIB100" s="17"/>
      <c r="EIC100" s="17"/>
      <c r="EID100" s="17"/>
      <c r="EIE100" s="17"/>
      <c r="EIF100" s="17"/>
      <c r="EIG100" s="17"/>
      <c r="EIH100" s="17"/>
      <c r="EII100" s="17"/>
      <c r="EIJ100" s="17"/>
      <c r="EIK100" s="17"/>
      <c r="EIL100" s="17"/>
      <c r="EIM100" s="17"/>
      <c r="EIN100" s="17"/>
      <c r="EIO100" s="17"/>
      <c r="EIP100" s="17"/>
      <c r="EIQ100" s="17"/>
      <c r="EIR100" s="17"/>
      <c r="EIS100" s="17"/>
      <c r="EIT100" s="17"/>
      <c r="EIU100" s="17"/>
      <c r="EIV100" s="17"/>
      <c r="EIW100" s="17"/>
      <c r="EIX100" s="17"/>
      <c r="EIY100" s="17"/>
      <c r="EIZ100" s="17"/>
      <c r="EJA100" s="17"/>
      <c r="EJB100" s="17"/>
      <c r="EJC100" s="17"/>
      <c r="EJD100" s="17"/>
      <c r="EJE100" s="17"/>
      <c r="EJF100" s="17"/>
      <c r="EJG100" s="17"/>
      <c r="EJH100" s="17"/>
      <c r="EJI100" s="17"/>
      <c r="EJJ100" s="17"/>
      <c r="EJK100" s="17"/>
      <c r="EJL100" s="17"/>
      <c r="EJM100" s="17"/>
      <c r="EJN100" s="17"/>
      <c r="EJO100" s="17"/>
      <c r="EJP100" s="17"/>
      <c r="EJQ100" s="17"/>
      <c r="EJR100" s="17"/>
      <c r="EJS100" s="17"/>
      <c r="EJT100" s="17"/>
      <c r="EJU100" s="17"/>
      <c r="EJV100" s="17"/>
      <c r="EJW100" s="17"/>
      <c r="EJX100" s="17"/>
      <c r="EJY100" s="17"/>
      <c r="EJZ100" s="17"/>
      <c r="EKA100" s="17"/>
      <c r="EKB100" s="17"/>
      <c r="EKC100" s="17"/>
      <c r="EKD100" s="17"/>
      <c r="EKE100" s="17"/>
      <c r="EKF100" s="17"/>
      <c r="EKG100" s="17"/>
      <c r="EKH100" s="17"/>
      <c r="EKI100" s="17"/>
      <c r="EKJ100" s="17"/>
      <c r="EKK100" s="17"/>
      <c r="EKL100" s="17"/>
      <c r="EKM100" s="17"/>
      <c r="EKN100" s="17"/>
      <c r="EKO100" s="17"/>
      <c r="EKP100" s="17"/>
      <c r="EKQ100" s="17"/>
      <c r="EKR100" s="17"/>
      <c r="EKS100" s="17"/>
      <c r="EKT100" s="17"/>
      <c r="EKU100" s="17"/>
      <c r="EKV100" s="17"/>
      <c r="EKW100" s="17"/>
      <c r="EKX100" s="17"/>
      <c r="EKY100" s="17"/>
      <c r="EKZ100" s="17"/>
      <c r="ELA100" s="17"/>
      <c r="ELB100" s="17"/>
      <c r="ELC100" s="17"/>
      <c r="ELD100" s="17"/>
      <c r="ELE100" s="17"/>
      <c r="ELF100" s="17"/>
      <c r="ELG100" s="17"/>
      <c r="ELH100" s="17"/>
      <c r="ELI100" s="17"/>
      <c r="ELJ100" s="17"/>
      <c r="ELK100" s="17"/>
      <c r="ELL100" s="17"/>
      <c r="ELM100" s="17"/>
      <c r="ELN100" s="17"/>
      <c r="ELO100" s="17"/>
      <c r="ELP100" s="17"/>
      <c r="ELQ100" s="17"/>
      <c r="ELR100" s="17"/>
      <c r="ELS100" s="17"/>
      <c r="ELT100" s="17"/>
      <c r="ELU100" s="17"/>
      <c r="ELV100" s="17"/>
      <c r="ELW100" s="17"/>
      <c r="ELX100" s="17"/>
      <c r="ELY100" s="17"/>
      <c r="ELZ100" s="17"/>
      <c r="EMA100" s="17"/>
      <c r="EMB100" s="17"/>
      <c r="EMC100" s="17"/>
      <c r="EMD100" s="17"/>
      <c r="EME100" s="17"/>
      <c r="EMF100" s="17"/>
      <c r="EMG100" s="17"/>
      <c r="EMH100" s="17"/>
      <c r="EMI100" s="17"/>
      <c r="EMJ100" s="17"/>
      <c r="EMK100" s="17"/>
      <c r="EML100" s="17"/>
      <c r="EMM100" s="17"/>
      <c r="EMN100" s="17"/>
      <c r="EMO100" s="17"/>
      <c r="EMP100" s="17"/>
      <c r="EMQ100" s="17"/>
      <c r="EMR100" s="17"/>
      <c r="EMS100" s="17"/>
      <c r="EMT100" s="17"/>
      <c r="EMU100" s="17"/>
      <c r="EMV100" s="17"/>
      <c r="EMW100" s="17"/>
      <c r="EMX100" s="17"/>
      <c r="EMY100" s="17"/>
      <c r="EMZ100" s="17"/>
      <c r="ENA100" s="17"/>
      <c r="ENB100" s="17"/>
      <c r="ENC100" s="17"/>
      <c r="END100" s="17"/>
      <c r="ENE100" s="17"/>
      <c r="ENF100" s="17"/>
      <c r="ENG100" s="17"/>
      <c r="ENH100" s="17"/>
      <c r="ENI100" s="17"/>
      <c r="ENJ100" s="17"/>
      <c r="ENK100" s="17"/>
      <c r="ENL100" s="17"/>
      <c r="ENM100" s="17"/>
      <c r="ENN100" s="17"/>
      <c r="ENO100" s="17"/>
      <c r="ENP100" s="17"/>
      <c r="ENQ100" s="17"/>
      <c r="ENR100" s="17"/>
      <c r="ENS100" s="17"/>
      <c r="ENT100" s="17"/>
      <c r="ENU100" s="17"/>
      <c r="ENV100" s="17"/>
      <c r="ENW100" s="17"/>
      <c r="ENX100" s="17"/>
      <c r="ENY100" s="17"/>
      <c r="ENZ100" s="17"/>
      <c r="EOA100" s="17"/>
      <c r="EOB100" s="17"/>
      <c r="EOC100" s="17"/>
      <c r="EOD100" s="17"/>
      <c r="EOE100" s="17"/>
      <c r="EOF100" s="17"/>
      <c r="EOG100" s="17"/>
      <c r="EOH100" s="17"/>
      <c r="EOI100" s="17"/>
      <c r="EOJ100" s="17"/>
      <c r="EOK100" s="17"/>
      <c r="EOL100" s="17"/>
      <c r="EOM100" s="17"/>
      <c r="EON100" s="17"/>
      <c r="EOO100" s="17"/>
      <c r="EOP100" s="17"/>
      <c r="EOQ100" s="17"/>
      <c r="EOR100" s="17"/>
      <c r="EOS100" s="17"/>
      <c r="EOT100" s="17"/>
      <c r="EOU100" s="17"/>
      <c r="EOV100" s="17"/>
      <c r="EOW100" s="17"/>
      <c r="EOX100" s="17"/>
      <c r="EOY100" s="17"/>
      <c r="EOZ100" s="17"/>
      <c r="EPA100" s="17"/>
      <c r="EPB100" s="17"/>
      <c r="EPC100" s="17"/>
      <c r="EPD100" s="17"/>
      <c r="EPE100" s="17"/>
      <c r="EPF100" s="17"/>
      <c r="EPG100" s="17"/>
      <c r="EPH100" s="17"/>
      <c r="EPI100" s="17"/>
      <c r="EPJ100" s="17"/>
      <c r="EPK100" s="17"/>
      <c r="EPL100" s="17"/>
      <c r="EPM100" s="17"/>
      <c r="EPN100" s="17"/>
      <c r="EPO100" s="17"/>
      <c r="EPP100" s="17"/>
      <c r="EPQ100" s="17"/>
      <c r="EPR100" s="17"/>
      <c r="EPS100" s="17"/>
      <c r="EPT100" s="17"/>
      <c r="EPU100" s="17"/>
      <c r="EPV100" s="17"/>
      <c r="EPW100" s="17"/>
      <c r="EPX100" s="17"/>
      <c r="EPY100" s="17"/>
      <c r="EPZ100" s="17"/>
      <c r="EQA100" s="17"/>
      <c r="EQB100" s="17"/>
      <c r="EQC100" s="17"/>
      <c r="EQD100" s="17"/>
      <c r="EQE100" s="17"/>
      <c r="EQF100" s="17"/>
      <c r="EQG100" s="17"/>
      <c r="EQH100" s="17"/>
      <c r="EQI100" s="17"/>
      <c r="EQJ100" s="17"/>
      <c r="EQK100" s="17"/>
      <c r="EQL100" s="17"/>
      <c r="EQM100" s="17"/>
      <c r="EQN100" s="17"/>
      <c r="EQO100" s="17"/>
      <c r="EQP100" s="17"/>
      <c r="EQQ100" s="17"/>
      <c r="EQR100" s="17"/>
      <c r="EQS100" s="17"/>
      <c r="EQT100" s="17"/>
      <c r="EQU100" s="17"/>
      <c r="EQV100" s="17"/>
      <c r="EQW100" s="17"/>
      <c r="EQX100" s="17"/>
      <c r="EQY100" s="17"/>
      <c r="EQZ100" s="17"/>
      <c r="ERA100" s="17"/>
      <c r="ERB100" s="17"/>
      <c r="ERC100" s="17"/>
      <c r="ERD100" s="17"/>
      <c r="ERE100" s="17"/>
      <c r="ERF100" s="17"/>
      <c r="ERG100" s="17"/>
      <c r="ERH100" s="17"/>
      <c r="ERI100" s="17"/>
      <c r="ERJ100" s="17"/>
      <c r="ERK100" s="17"/>
      <c r="ERL100" s="17"/>
      <c r="ERM100" s="17"/>
      <c r="ERN100" s="17"/>
      <c r="ERO100" s="17"/>
      <c r="ERP100" s="17"/>
      <c r="ERQ100" s="17"/>
      <c r="ERR100" s="17"/>
      <c r="ERS100" s="17"/>
      <c r="ERT100" s="17"/>
      <c r="ERU100" s="17"/>
      <c r="ERV100" s="17"/>
      <c r="ERW100" s="17"/>
      <c r="ERX100" s="17"/>
      <c r="ERY100" s="17"/>
      <c r="ERZ100" s="17"/>
      <c r="ESA100" s="17"/>
      <c r="ESB100" s="17"/>
      <c r="ESC100" s="17"/>
      <c r="ESD100" s="17"/>
      <c r="ESE100" s="17"/>
      <c r="ESF100" s="17"/>
      <c r="ESG100" s="17"/>
      <c r="ESH100" s="17"/>
      <c r="ESI100" s="17"/>
      <c r="ESJ100" s="17"/>
      <c r="ESK100" s="17"/>
      <c r="ESL100" s="17"/>
      <c r="ESM100" s="17"/>
      <c r="ESN100" s="17"/>
      <c r="ESO100" s="17"/>
      <c r="ESP100" s="17"/>
      <c r="ESQ100" s="17"/>
      <c r="ESR100" s="17"/>
      <c r="ESS100" s="17"/>
      <c r="EST100" s="17"/>
      <c r="ESU100" s="17"/>
      <c r="ESV100" s="17"/>
      <c r="ESW100" s="17"/>
      <c r="ESX100" s="17"/>
      <c r="ESY100" s="17"/>
      <c r="ESZ100" s="17"/>
      <c r="ETA100" s="17"/>
      <c r="ETB100" s="17"/>
      <c r="ETC100" s="17"/>
      <c r="ETD100" s="17"/>
      <c r="ETE100" s="17"/>
      <c r="ETF100" s="17"/>
      <c r="ETG100" s="17"/>
      <c r="ETH100" s="17"/>
      <c r="ETI100" s="17"/>
      <c r="ETJ100" s="17"/>
      <c r="ETK100" s="17"/>
      <c r="ETL100" s="17"/>
      <c r="ETM100" s="17"/>
      <c r="ETN100" s="17"/>
      <c r="ETO100" s="17"/>
      <c r="ETP100" s="17"/>
      <c r="ETQ100" s="17"/>
      <c r="ETR100" s="17"/>
      <c r="ETS100" s="17"/>
      <c r="ETT100" s="17"/>
      <c r="ETU100" s="17"/>
      <c r="ETV100" s="17"/>
      <c r="ETW100" s="17"/>
      <c r="ETX100" s="17"/>
      <c r="ETY100" s="17"/>
      <c r="ETZ100" s="17"/>
      <c r="EUA100" s="17"/>
      <c r="EUB100" s="17"/>
      <c r="EUC100" s="17"/>
      <c r="EUD100" s="17"/>
      <c r="EUE100" s="17"/>
      <c r="EUF100" s="17"/>
      <c r="EUG100" s="17"/>
      <c r="EUH100" s="17"/>
      <c r="EUI100" s="17"/>
      <c r="EUJ100" s="17"/>
      <c r="EUK100" s="17"/>
      <c r="EUL100" s="17"/>
      <c r="EUM100" s="17"/>
      <c r="EUN100" s="17"/>
      <c r="EUO100" s="17"/>
      <c r="EUP100" s="17"/>
      <c r="EUQ100" s="17"/>
      <c r="EUR100" s="17"/>
      <c r="EUS100" s="17"/>
      <c r="EUT100" s="17"/>
      <c r="EUU100" s="17"/>
      <c r="EUV100" s="17"/>
      <c r="EUW100" s="17"/>
      <c r="EUX100" s="17"/>
      <c r="EUY100" s="17"/>
      <c r="EUZ100" s="17"/>
      <c r="EVA100" s="17"/>
      <c r="EVB100" s="17"/>
      <c r="EVC100" s="17"/>
      <c r="EVD100" s="17"/>
      <c r="EVE100" s="17"/>
      <c r="EVF100" s="17"/>
      <c r="EVG100" s="17"/>
      <c r="EVH100" s="17"/>
      <c r="EVI100" s="17"/>
      <c r="EVJ100" s="17"/>
      <c r="EVK100" s="17"/>
      <c r="EVL100" s="17"/>
      <c r="EVM100" s="17"/>
      <c r="EVN100" s="17"/>
      <c r="EVO100" s="17"/>
      <c r="EVP100" s="17"/>
      <c r="EVQ100" s="17"/>
      <c r="EVR100" s="17"/>
      <c r="EVS100" s="17"/>
      <c r="EVT100" s="17"/>
      <c r="EVU100" s="17"/>
      <c r="EVV100" s="17"/>
      <c r="EVW100" s="17"/>
      <c r="EVX100" s="17"/>
      <c r="EVY100" s="17"/>
      <c r="EVZ100" s="17"/>
      <c r="EWA100" s="17"/>
      <c r="EWB100" s="17"/>
      <c r="EWC100" s="17"/>
      <c r="EWD100" s="17"/>
      <c r="EWE100" s="17"/>
      <c r="EWF100" s="17"/>
      <c r="EWG100" s="17"/>
      <c r="EWH100" s="17"/>
      <c r="EWI100" s="17"/>
      <c r="EWJ100" s="17"/>
      <c r="EWK100" s="17"/>
      <c r="EWL100" s="17"/>
      <c r="EWM100" s="17"/>
      <c r="EWN100" s="17"/>
      <c r="EWO100" s="17"/>
      <c r="EWP100" s="17"/>
      <c r="EWQ100" s="17"/>
      <c r="EWR100" s="17"/>
      <c r="EWS100" s="17"/>
      <c r="EWT100" s="17"/>
      <c r="EWU100" s="17"/>
      <c r="EWV100" s="17"/>
      <c r="EWW100" s="17"/>
      <c r="EWX100" s="17"/>
      <c r="EWY100" s="17"/>
      <c r="EWZ100" s="17"/>
      <c r="EXA100" s="17"/>
      <c r="EXB100" s="17"/>
      <c r="EXC100" s="17"/>
      <c r="EXD100" s="17"/>
      <c r="EXE100" s="17"/>
      <c r="EXF100" s="17"/>
      <c r="EXG100" s="17"/>
      <c r="EXH100" s="17"/>
      <c r="EXI100" s="17"/>
      <c r="EXJ100" s="17"/>
      <c r="EXK100" s="17"/>
      <c r="EXL100" s="17"/>
      <c r="EXM100" s="17"/>
      <c r="EXN100" s="17"/>
      <c r="EXO100" s="17"/>
      <c r="EXP100" s="17"/>
      <c r="EXQ100" s="17"/>
      <c r="EXR100" s="17"/>
      <c r="EXS100" s="17"/>
      <c r="EXT100" s="17"/>
      <c r="EXU100" s="17"/>
      <c r="EXV100" s="17"/>
      <c r="EXW100" s="17"/>
      <c r="EXX100" s="17"/>
      <c r="EXY100" s="17"/>
      <c r="EXZ100" s="17"/>
      <c r="EYA100" s="17"/>
      <c r="EYB100" s="17"/>
      <c r="EYC100" s="17"/>
      <c r="EYD100" s="17"/>
      <c r="EYE100" s="17"/>
      <c r="EYF100" s="17"/>
      <c r="EYG100" s="17"/>
      <c r="EYH100" s="17"/>
      <c r="EYI100" s="17"/>
      <c r="EYJ100" s="17"/>
      <c r="EYK100" s="17"/>
      <c r="EYL100" s="17"/>
      <c r="EYM100" s="17"/>
      <c r="EYN100" s="17"/>
      <c r="EYO100" s="17"/>
      <c r="EYP100" s="17"/>
      <c r="EYQ100" s="17"/>
      <c r="EYR100" s="17"/>
      <c r="EYS100" s="17"/>
      <c r="EYT100" s="17"/>
      <c r="EYU100" s="17"/>
      <c r="EYV100" s="17"/>
      <c r="EYW100" s="17"/>
      <c r="EYX100" s="17"/>
      <c r="EYY100" s="17"/>
      <c r="EYZ100" s="17"/>
      <c r="EZA100" s="17"/>
      <c r="EZB100" s="17"/>
      <c r="EZC100" s="17"/>
      <c r="EZD100" s="17"/>
      <c r="EZE100" s="17"/>
      <c r="EZF100" s="17"/>
      <c r="EZG100" s="17"/>
      <c r="EZH100" s="17"/>
      <c r="EZI100" s="17"/>
      <c r="EZJ100" s="17"/>
      <c r="EZK100" s="17"/>
      <c r="EZL100" s="17"/>
      <c r="EZM100" s="17"/>
      <c r="EZN100" s="17"/>
      <c r="EZO100" s="17"/>
      <c r="EZP100" s="17"/>
      <c r="EZQ100" s="17"/>
      <c r="EZR100" s="17"/>
      <c r="EZS100" s="17"/>
      <c r="EZT100" s="17"/>
      <c r="EZU100" s="17"/>
      <c r="EZV100" s="17"/>
      <c r="EZW100" s="17"/>
      <c r="EZX100" s="17"/>
      <c r="EZY100" s="17"/>
      <c r="EZZ100" s="17"/>
      <c r="FAA100" s="17"/>
      <c r="FAB100" s="17"/>
      <c r="FAC100" s="17"/>
      <c r="FAD100" s="17"/>
      <c r="FAE100" s="17"/>
      <c r="FAF100" s="17"/>
      <c r="FAG100" s="17"/>
      <c r="FAH100" s="17"/>
      <c r="FAI100" s="17"/>
      <c r="FAJ100" s="17"/>
      <c r="FAK100" s="17"/>
      <c r="FAL100" s="17"/>
      <c r="FAM100" s="17"/>
      <c r="FAN100" s="17"/>
      <c r="FAO100" s="17"/>
      <c r="FAP100" s="17"/>
      <c r="FAQ100" s="17"/>
      <c r="FAR100" s="17"/>
      <c r="FAS100" s="17"/>
      <c r="FAT100" s="17"/>
      <c r="FAU100" s="17"/>
      <c r="FAV100" s="17"/>
      <c r="FAW100" s="17"/>
      <c r="FAX100" s="17"/>
      <c r="FAY100" s="17"/>
      <c r="FAZ100" s="17"/>
      <c r="FBA100" s="17"/>
      <c r="FBB100" s="17"/>
      <c r="FBC100" s="17"/>
      <c r="FBD100" s="17"/>
      <c r="FBE100" s="17"/>
      <c r="FBF100" s="17"/>
      <c r="FBG100" s="17"/>
      <c r="FBH100" s="17"/>
      <c r="FBI100" s="17"/>
      <c r="FBJ100" s="17"/>
      <c r="FBK100" s="17"/>
      <c r="FBL100" s="17"/>
      <c r="FBM100" s="17"/>
      <c r="FBN100" s="17"/>
      <c r="FBO100" s="17"/>
      <c r="FBP100" s="17"/>
      <c r="FBQ100" s="17"/>
      <c r="FBR100" s="17"/>
      <c r="FBS100" s="17"/>
      <c r="FBT100" s="17"/>
      <c r="FBU100" s="17"/>
      <c r="FBV100" s="17"/>
      <c r="FBW100" s="17"/>
      <c r="FBX100" s="17"/>
      <c r="FBY100" s="17"/>
      <c r="FBZ100" s="17"/>
      <c r="FCA100" s="17"/>
      <c r="FCB100" s="17"/>
      <c r="FCC100" s="17"/>
      <c r="FCD100" s="17"/>
      <c r="FCE100" s="17"/>
      <c r="FCF100" s="17"/>
      <c r="FCG100" s="17"/>
      <c r="FCH100" s="17"/>
      <c r="FCI100" s="17"/>
      <c r="FCJ100" s="17"/>
      <c r="FCK100" s="17"/>
      <c r="FCL100" s="17"/>
      <c r="FCM100" s="17"/>
      <c r="FCN100" s="17"/>
      <c r="FCO100" s="17"/>
      <c r="FCP100" s="17"/>
      <c r="FCQ100" s="17"/>
      <c r="FCR100" s="17"/>
      <c r="FCS100" s="17"/>
      <c r="FCT100" s="17"/>
      <c r="FCU100" s="17"/>
      <c r="FCV100" s="17"/>
      <c r="FCW100" s="17"/>
      <c r="FCX100" s="17"/>
      <c r="FCY100" s="17"/>
      <c r="FCZ100" s="17"/>
      <c r="FDA100" s="17"/>
      <c r="FDB100" s="17"/>
      <c r="FDC100" s="17"/>
      <c r="FDD100" s="17"/>
      <c r="FDE100" s="17"/>
      <c r="FDF100" s="17"/>
      <c r="FDG100" s="17"/>
      <c r="FDH100" s="17"/>
      <c r="FDI100" s="17"/>
      <c r="FDJ100" s="17"/>
      <c r="FDK100" s="17"/>
      <c r="FDL100" s="17"/>
      <c r="FDM100" s="17"/>
      <c r="FDN100" s="17"/>
      <c r="FDO100" s="17"/>
      <c r="FDP100" s="17"/>
      <c r="FDQ100" s="17"/>
      <c r="FDR100" s="17"/>
      <c r="FDS100" s="17"/>
      <c r="FDT100" s="17"/>
      <c r="FDU100" s="17"/>
      <c r="FDV100" s="17"/>
      <c r="FDW100" s="17"/>
      <c r="FDX100" s="17"/>
      <c r="FDY100" s="17"/>
      <c r="FDZ100" s="17"/>
      <c r="FEA100" s="17"/>
      <c r="FEB100" s="17"/>
      <c r="FEC100" s="17"/>
      <c r="FED100" s="17"/>
      <c r="FEE100" s="17"/>
      <c r="FEF100" s="17"/>
      <c r="FEG100" s="17"/>
      <c r="FEH100" s="17"/>
      <c r="FEI100" s="17"/>
      <c r="FEJ100" s="17"/>
      <c r="FEK100" s="17"/>
      <c r="FEL100" s="17"/>
      <c r="FEM100" s="17"/>
      <c r="FEN100" s="17"/>
      <c r="FEO100" s="17"/>
      <c r="FEP100" s="17"/>
      <c r="FEQ100" s="17"/>
      <c r="FER100" s="17"/>
      <c r="FES100" s="17"/>
      <c r="FET100" s="17"/>
      <c r="FEU100" s="17"/>
      <c r="FEV100" s="17"/>
      <c r="FEW100" s="17"/>
      <c r="FEX100" s="17"/>
      <c r="FEY100" s="17"/>
      <c r="FEZ100" s="17"/>
      <c r="FFA100" s="17"/>
      <c r="FFB100" s="17"/>
      <c r="FFC100" s="17"/>
      <c r="FFD100" s="17"/>
      <c r="FFE100" s="17"/>
      <c r="FFF100" s="17"/>
      <c r="FFG100" s="17"/>
      <c r="FFH100" s="17"/>
      <c r="FFI100" s="17"/>
      <c r="FFJ100" s="17"/>
      <c r="FFK100" s="17"/>
      <c r="FFL100" s="17"/>
      <c r="FFM100" s="17"/>
      <c r="FFN100" s="17"/>
      <c r="FFO100" s="17"/>
      <c r="FFP100" s="17"/>
      <c r="FFQ100" s="17"/>
      <c r="FFR100" s="17"/>
      <c r="FFS100" s="17"/>
      <c r="FFT100" s="17"/>
      <c r="FFU100" s="17"/>
      <c r="FFV100" s="17"/>
      <c r="FFW100" s="17"/>
      <c r="FFX100" s="17"/>
      <c r="FFY100" s="17"/>
      <c r="FFZ100" s="17"/>
      <c r="FGA100" s="17"/>
      <c r="FGB100" s="17"/>
      <c r="FGC100" s="17"/>
      <c r="FGD100" s="17"/>
      <c r="FGE100" s="17"/>
      <c r="FGF100" s="17"/>
      <c r="FGG100" s="17"/>
      <c r="FGH100" s="17"/>
      <c r="FGI100" s="17"/>
      <c r="FGJ100" s="17"/>
      <c r="FGK100" s="17"/>
      <c r="FGL100" s="17"/>
      <c r="FGM100" s="17"/>
      <c r="FGN100" s="17"/>
      <c r="FGO100" s="17"/>
      <c r="FGP100" s="17"/>
      <c r="FGQ100" s="17"/>
      <c r="FGR100" s="17"/>
      <c r="FGS100" s="17"/>
      <c r="FGT100" s="17"/>
      <c r="FGU100" s="17"/>
      <c r="FGV100" s="17"/>
      <c r="FGW100" s="17"/>
      <c r="FGX100" s="17"/>
      <c r="FGY100" s="17"/>
      <c r="FGZ100" s="17"/>
      <c r="FHA100" s="17"/>
      <c r="FHB100" s="17"/>
      <c r="FHC100" s="17"/>
      <c r="FHD100" s="17"/>
      <c r="FHE100" s="17"/>
      <c r="FHF100" s="17"/>
      <c r="FHG100" s="17"/>
      <c r="FHH100" s="17"/>
      <c r="FHI100" s="17"/>
      <c r="FHJ100" s="17"/>
      <c r="FHK100" s="17"/>
      <c r="FHL100" s="17"/>
      <c r="FHM100" s="17"/>
      <c r="FHN100" s="17"/>
      <c r="FHO100" s="17"/>
      <c r="FHP100" s="17"/>
      <c r="FHQ100" s="17"/>
      <c r="FHR100" s="17"/>
      <c r="FHS100" s="17"/>
      <c r="FHT100" s="17"/>
      <c r="FHU100" s="17"/>
      <c r="FHV100" s="17"/>
      <c r="FHW100" s="17"/>
      <c r="FHX100" s="17"/>
      <c r="FHY100" s="17"/>
      <c r="FHZ100" s="17"/>
      <c r="FIA100" s="17"/>
      <c r="FIB100" s="17"/>
      <c r="FIC100" s="17"/>
      <c r="FID100" s="17"/>
      <c r="FIE100" s="17"/>
      <c r="FIF100" s="17"/>
      <c r="FIG100" s="17"/>
      <c r="FIH100" s="17"/>
      <c r="FII100" s="17"/>
      <c r="FIJ100" s="17"/>
      <c r="FIK100" s="17"/>
      <c r="FIL100" s="17"/>
      <c r="FIM100" s="17"/>
      <c r="FIN100" s="17"/>
      <c r="FIO100" s="17"/>
      <c r="FIP100" s="17"/>
      <c r="FIQ100" s="17"/>
      <c r="FIR100" s="17"/>
      <c r="FIS100" s="17"/>
      <c r="FIT100" s="17"/>
      <c r="FIU100" s="17"/>
      <c r="FIV100" s="17"/>
      <c r="FIW100" s="17"/>
      <c r="FIX100" s="17"/>
      <c r="FIY100" s="17"/>
      <c r="FIZ100" s="17"/>
      <c r="FJA100" s="17"/>
      <c r="FJB100" s="17"/>
      <c r="FJC100" s="17"/>
      <c r="FJD100" s="17"/>
      <c r="FJE100" s="17"/>
      <c r="FJF100" s="17"/>
      <c r="FJG100" s="17"/>
      <c r="FJH100" s="17"/>
      <c r="FJI100" s="17"/>
      <c r="FJJ100" s="17"/>
      <c r="FJK100" s="17"/>
      <c r="FJL100" s="17"/>
      <c r="FJM100" s="17"/>
      <c r="FJN100" s="17"/>
      <c r="FJO100" s="17"/>
      <c r="FJP100" s="17"/>
      <c r="FJQ100" s="17"/>
      <c r="FJR100" s="17"/>
      <c r="FJS100" s="17"/>
      <c r="FJT100" s="17"/>
      <c r="FJU100" s="17"/>
      <c r="FJV100" s="17"/>
      <c r="FJW100" s="17"/>
      <c r="FJX100" s="17"/>
      <c r="FJY100" s="17"/>
      <c r="FJZ100" s="17"/>
      <c r="FKA100" s="17"/>
      <c r="FKB100" s="17"/>
      <c r="FKC100" s="17"/>
      <c r="FKD100" s="17"/>
      <c r="FKE100" s="17"/>
      <c r="FKF100" s="17"/>
      <c r="FKG100" s="17"/>
      <c r="FKH100" s="17"/>
      <c r="FKI100" s="17"/>
      <c r="FKJ100" s="17"/>
      <c r="FKK100" s="17"/>
      <c r="FKL100" s="17"/>
      <c r="FKM100" s="17"/>
      <c r="FKN100" s="17"/>
      <c r="FKO100" s="17"/>
      <c r="FKP100" s="17"/>
      <c r="FKQ100" s="17"/>
      <c r="FKR100" s="17"/>
      <c r="FKS100" s="17"/>
      <c r="FKT100" s="17"/>
      <c r="FKU100" s="17"/>
      <c r="FKV100" s="17"/>
      <c r="FKW100" s="17"/>
      <c r="FKX100" s="17"/>
      <c r="FKY100" s="17"/>
      <c r="FKZ100" s="17"/>
      <c r="FLA100" s="17"/>
      <c r="FLB100" s="17"/>
      <c r="FLC100" s="17"/>
      <c r="FLD100" s="17"/>
      <c r="FLE100" s="17"/>
      <c r="FLF100" s="17"/>
      <c r="FLG100" s="17"/>
      <c r="FLH100" s="17"/>
      <c r="FLI100" s="17"/>
      <c r="FLJ100" s="17"/>
      <c r="FLK100" s="17"/>
      <c r="FLL100" s="17"/>
      <c r="FLM100" s="17"/>
      <c r="FLN100" s="17"/>
      <c r="FLO100" s="17"/>
      <c r="FLP100" s="17"/>
      <c r="FLQ100" s="17"/>
      <c r="FLR100" s="17"/>
      <c r="FLS100" s="17"/>
      <c r="FLT100" s="17"/>
      <c r="FLU100" s="17"/>
      <c r="FLV100" s="17"/>
      <c r="FLW100" s="17"/>
      <c r="FLX100" s="17"/>
      <c r="FLY100" s="17"/>
      <c r="FLZ100" s="17"/>
      <c r="FMA100" s="17"/>
      <c r="FMB100" s="17"/>
      <c r="FMC100" s="17"/>
      <c r="FMD100" s="17"/>
      <c r="FME100" s="17"/>
      <c r="FMF100" s="17"/>
      <c r="FMG100" s="17"/>
      <c r="FMH100" s="17"/>
      <c r="FMI100" s="17"/>
      <c r="FMJ100" s="17"/>
      <c r="FMK100" s="17"/>
      <c r="FML100" s="17"/>
      <c r="FMM100" s="17"/>
      <c r="FMN100" s="17"/>
      <c r="FMO100" s="17"/>
      <c r="FMP100" s="17"/>
      <c r="FMQ100" s="17"/>
      <c r="FMR100" s="17"/>
      <c r="FMS100" s="17"/>
      <c r="FMT100" s="17"/>
      <c r="FMU100" s="17"/>
      <c r="FMV100" s="17"/>
      <c r="FMW100" s="17"/>
      <c r="FMX100" s="17"/>
      <c r="FMY100" s="17"/>
      <c r="FMZ100" s="17"/>
      <c r="FNA100" s="17"/>
      <c r="FNB100" s="17"/>
      <c r="FNC100" s="17"/>
      <c r="FND100" s="17"/>
      <c r="FNE100" s="17"/>
      <c r="FNF100" s="17"/>
      <c r="FNG100" s="17"/>
      <c r="FNH100" s="17"/>
      <c r="FNI100" s="17"/>
      <c r="FNJ100" s="17"/>
      <c r="FNK100" s="17"/>
      <c r="FNL100" s="17"/>
      <c r="FNM100" s="17"/>
      <c r="FNN100" s="17"/>
      <c r="FNO100" s="17"/>
      <c r="FNP100" s="17"/>
      <c r="FNQ100" s="17"/>
      <c r="FNR100" s="17"/>
      <c r="FNS100" s="17"/>
      <c r="FNT100" s="17"/>
      <c r="FNU100" s="17"/>
      <c r="FNV100" s="17"/>
      <c r="FNW100" s="17"/>
      <c r="FNX100" s="17"/>
      <c r="FNY100" s="17"/>
      <c r="FNZ100" s="17"/>
      <c r="FOA100" s="17"/>
      <c r="FOB100" s="17"/>
      <c r="FOC100" s="17"/>
      <c r="FOD100" s="17"/>
      <c r="FOE100" s="17"/>
      <c r="FOF100" s="17"/>
      <c r="FOG100" s="17"/>
      <c r="FOH100" s="17"/>
      <c r="FOI100" s="17"/>
      <c r="FOJ100" s="17"/>
      <c r="FOK100" s="17"/>
      <c r="FOL100" s="17"/>
      <c r="FOM100" s="17"/>
      <c r="FON100" s="17"/>
      <c r="FOO100" s="17"/>
      <c r="FOP100" s="17"/>
      <c r="FOQ100" s="17"/>
      <c r="FOR100" s="17"/>
      <c r="FOS100" s="17"/>
      <c r="FOT100" s="17"/>
      <c r="FOU100" s="17"/>
      <c r="FOV100" s="17"/>
      <c r="FOW100" s="17"/>
      <c r="FOX100" s="17"/>
      <c r="FOY100" s="17"/>
      <c r="FOZ100" s="17"/>
      <c r="FPA100" s="17"/>
      <c r="FPB100" s="17"/>
      <c r="FPC100" s="17"/>
      <c r="FPD100" s="17"/>
      <c r="FPE100" s="17"/>
      <c r="FPF100" s="17"/>
      <c r="FPG100" s="17"/>
      <c r="FPH100" s="17"/>
      <c r="FPI100" s="17"/>
      <c r="FPJ100" s="17"/>
      <c r="FPK100" s="17"/>
      <c r="FPL100" s="17"/>
      <c r="FPM100" s="17"/>
      <c r="FPN100" s="17"/>
      <c r="FPO100" s="17"/>
      <c r="FPP100" s="17"/>
      <c r="FPQ100" s="17"/>
      <c r="FPR100" s="17"/>
      <c r="FPS100" s="17"/>
      <c r="FPT100" s="17"/>
      <c r="FPU100" s="17"/>
      <c r="FPV100" s="17"/>
      <c r="FPW100" s="17"/>
      <c r="FPX100" s="17"/>
      <c r="FPY100" s="17"/>
      <c r="FPZ100" s="17"/>
      <c r="FQA100" s="17"/>
      <c r="FQB100" s="17"/>
      <c r="FQC100" s="17"/>
      <c r="FQD100" s="17"/>
      <c r="FQE100" s="17"/>
      <c r="FQF100" s="17"/>
      <c r="FQG100" s="17"/>
      <c r="FQH100" s="17"/>
      <c r="FQI100" s="17"/>
      <c r="FQJ100" s="17"/>
      <c r="FQK100" s="17"/>
      <c r="FQL100" s="17"/>
      <c r="FQM100" s="17"/>
      <c r="FQN100" s="17"/>
      <c r="FQO100" s="17"/>
      <c r="FQP100" s="17"/>
      <c r="FQQ100" s="17"/>
      <c r="FQR100" s="17"/>
      <c r="FQS100" s="17"/>
      <c r="FQT100" s="17"/>
      <c r="FQU100" s="17"/>
      <c r="FQV100" s="17"/>
      <c r="FQW100" s="17"/>
      <c r="FQX100" s="17"/>
      <c r="FQY100" s="17"/>
      <c r="FQZ100" s="17"/>
      <c r="FRA100" s="17"/>
      <c r="FRB100" s="17"/>
      <c r="FRC100" s="17"/>
      <c r="FRD100" s="17"/>
      <c r="FRE100" s="17"/>
      <c r="FRF100" s="17"/>
      <c r="FRG100" s="17"/>
      <c r="FRH100" s="17"/>
      <c r="FRI100" s="17"/>
      <c r="FRJ100" s="17"/>
      <c r="FRK100" s="17"/>
      <c r="FRL100" s="17"/>
      <c r="FRM100" s="17"/>
      <c r="FRN100" s="17"/>
      <c r="FRO100" s="17"/>
      <c r="FRP100" s="17"/>
      <c r="FRQ100" s="17"/>
      <c r="FRR100" s="17"/>
      <c r="FRS100" s="17"/>
      <c r="FRT100" s="17"/>
      <c r="FRU100" s="17"/>
      <c r="FRV100" s="17"/>
      <c r="FRW100" s="17"/>
      <c r="FRX100" s="17"/>
      <c r="FRY100" s="17"/>
      <c r="FRZ100" s="17"/>
      <c r="FSA100" s="17"/>
      <c r="FSB100" s="17"/>
      <c r="FSC100" s="17"/>
      <c r="FSD100" s="17"/>
      <c r="FSE100" s="17"/>
      <c r="FSF100" s="17"/>
      <c r="FSG100" s="17"/>
      <c r="FSH100" s="17"/>
      <c r="FSI100" s="17"/>
      <c r="FSJ100" s="17"/>
      <c r="FSK100" s="17"/>
      <c r="FSL100" s="17"/>
      <c r="FSM100" s="17"/>
      <c r="FSN100" s="17"/>
      <c r="FSO100" s="17"/>
      <c r="FSP100" s="17"/>
      <c r="FSQ100" s="17"/>
      <c r="FSR100" s="17"/>
      <c r="FSS100" s="17"/>
      <c r="FST100" s="17"/>
      <c r="FSU100" s="17"/>
      <c r="FSV100" s="17"/>
      <c r="FSW100" s="17"/>
      <c r="FSX100" s="17"/>
      <c r="FSY100" s="17"/>
      <c r="FSZ100" s="17"/>
      <c r="FTA100" s="17"/>
      <c r="FTB100" s="17"/>
      <c r="FTC100" s="17"/>
      <c r="FTD100" s="17"/>
      <c r="FTE100" s="17"/>
      <c r="FTF100" s="17"/>
      <c r="FTG100" s="17"/>
      <c r="FTH100" s="17"/>
      <c r="FTI100" s="17"/>
      <c r="FTJ100" s="17"/>
      <c r="FTK100" s="17"/>
      <c r="FTL100" s="17"/>
      <c r="FTM100" s="17"/>
      <c r="FTN100" s="17"/>
      <c r="FTO100" s="17"/>
      <c r="FTP100" s="17"/>
      <c r="FTQ100" s="17"/>
      <c r="FTR100" s="17"/>
      <c r="FTS100" s="17"/>
      <c r="FTT100" s="17"/>
      <c r="FTU100" s="17"/>
      <c r="FTV100" s="17"/>
      <c r="FTW100" s="17"/>
      <c r="FTX100" s="17"/>
      <c r="FTY100" s="17"/>
      <c r="FTZ100" s="17"/>
      <c r="FUA100" s="17"/>
      <c r="FUB100" s="17"/>
      <c r="FUC100" s="17"/>
      <c r="FUD100" s="17"/>
      <c r="FUE100" s="17"/>
      <c r="FUF100" s="17"/>
      <c r="FUG100" s="17"/>
      <c r="FUH100" s="17"/>
      <c r="FUI100" s="17"/>
      <c r="FUJ100" s="17"/>
      <c r="FUK100" s="17"/>
      <c r="FUL100" s="17"/>
      <c r="FUM100" s="17"/>
      <c r="FUN100" s="17"/>
      <c r="FUO100" s="17"/>
      <c r="FUP100" s="17"/>
      <c r="FUQ100" s="17"/>
      <c r="FUR100" s="17"/>
      <c r="FUS100" s="17"/>
      <c r="FUT100" s="17"/>
      <c r="FUU100" s="17"/>
      <c r="FUV100" s="17"/>
      <c r="FUW100" s="17"/>
      <c r="FUX100" s="17"/>
      <c r="FUY100" s="17"/>
      <c r="FUZ100" s="17"/>
      <c r="FVA100" s="17"/>
      <c r="FVB100" s="17"/>
      <c r="FVC100" s="17"/>
      <c r="FVD100" s="17"/>
      <c r="FVE100" s="17"/>
      <c r="FVF100" s="17"/>
      <c r="FVG100" s="17"/>
      <c r="FVH100" s="17"/>
      <c r="FVI100" s="17"/>
      <c r="FVJ100" s="17"/>
      <c r="FVK100" s="17"/>
      <c r="FVL100" s="17"/>
      <c r="FVM100" s="17"/>
      <c r="FVN100" s="17"/>
      <c r="FVO100" s="17"/>
      <c r="FVP100" s="17"/>
      <c r="FVQ100" s="17"/>
      <c r="FVR100" s="17"/>
      <c r="FVS100" s="17"/>
      <c r="FVT100" s="17"/>
      <c r="FVU100" s="17"/>
      <c r="FVV100" s="17"/>
      <c r="FVW100" s="17"/>
      <c r="FVX100" s="17"/>
      <c r="FVY100" s="17"/>
      <c r="FVZ100" s="17"/>
      <c r="FWA100" s="17"/>
      <c r="FWB100" s="17"/>
      <c r="FWC100" s="17"/>
      <c r="FWD100" s="17"/>
      <c r="FWE100" s="17"/>
      <c r="FWF100" s="17"/>
      <c r="FWG100" s="17"/>
      <c r="FWH100" s="17"/>
      <c r="FWI100" s="17"/>
      <c r="FWJ100" s="17"/>
      <c r="FWK100" s="17"/>
      <c r="FWL100" s="17"/>
      <c r="FWM100" s="17"/>
      <c r="FWN100" s="17"/>
      <c r="FWO100" s="17"/>
      <c r="FWP100" s="17"/>
      <c r="FWQ100" s="17"/>
      <c r="FWR100" s="17"/>
      <c r="FWS100" s="17"/>
      <c r="FWT100" s="17"/>
      <c r="FWU100" s="17"/>
      <c r="FWV100" s="17"/>
      <c r="FWW100" s="17"/>
      <c r="FWX100" s="17"/>
      <c r="FWY100" s="17"/>
      <c r="FWZ100" s="17"/>
      <c r="FXA100" s="17"/>
      <c r="FXB100" s="17"/>
      <c r="FXC100" s="17"/>
      <c r="FXD100" s="17"/>
      <c r="FXE100" s="17"/>
      <c r="FXF100" s="17"/>
      <c r="FXG100" s="17"/>
      <c r="FXH100" s="17"/>
      <c r="FXI100" s="17"/>
      <c r="FXJ100" s="17"/>
      <c r="FXK100" s="17"/>
      <c r="FXL100" s="17"/>
      <c r="FXM100" s="17"/>
      <c r="FXN100" s="17"/>
      <c r="FXO100" s="17"/>
      <c r="FXP100" s="17"/>
      <c r="FXQ100" s="17"/>
      <c r="FXR100" s="17"/>
      <c r="FXS100" s="17"/>
      <c r="FXT100" s="17"/>
      <c r="FXU100" s="17"/>
      <c r="FXV100" s="17"/>
      <c r="FXW100" s="17"/>
      <c r="FXX100" s="17"/>
      <c r="FXY100" s="17"/>
      <c r="FXZ100" s="17"/>
      <c r="FYA100" s="17"/>
      <c r="FYB100" s="17"/>
      <c r="FYC100" s="17"/>
      <c r="FYD100" s="17"/>
      <c r="FYE100" s="17"/>
      <c r="FYF100" s="17"/>
      <c r="FYG100" s="17"/>
      <c r="FYH100" s="17"/>
      <c r="FYI100" s="17"/>
      <c r="FYJ100" s="17"/>
      <c r="FYK100" s="17"/>
      <c r="FYL100" s="17"/>
      <c r="FYM100" s="17"/>
      <c r="FYN100" s="17"/>
      <c r="FYO100" s="17"/>
      <c r="FYP100" s="17"/>
      <c r="FYQ100" s="17"/>
      <c r="FYR100" s="17"/>
      <c r="FYS100" s="17"/>
      <c r="FYT100" s="17"/>
      <c r="FYU100" s="17"/>
      <c r="FYV100" s="17"/>
      <c r="FYW100" s="17"/>
      <c r="FYX100" s="17"/>
      <c r="FYY100" s="17"/>
      <c r="FYZ100" s="17"/>
      <c r="FZA100" s="17"/>
      <c r="FZB100" s="17"/>
      <c r="FZC100" s="17"/>
      <c r="FZD100" s="17"/>
      <c r="FZE100" s="17"/>
      <c r="FZF100" s="17"/>
      <c r="FZG100" s="17"/>
      <c r="FZH100" s="17"/>
      <c r="FZI100" s="17"/>
      <c r="FZJ100" s="17"/>
      <c r="FZK100" s="17"/>
      <c r="FZL100" s="17"/>
      <c r="FZM100" s="17"/>
      <c r="FZN100" s="17"/>
      <c r="FZO100" s="17"/>
      <c r="FZP100" s="17"/>
      <c r="FZQ100" s="17"/>
      <c r="FZR100" s="17"/>
      <c r="FZS100" s="17"/>
      <c r="FZT100" s="17"/>
      <c r="FZU100" s="17"/>
      <c r="FZV100" s="17"/>
      <c r="FZW100" s="17"/>
      <c r="FZX100" s="17"/>
      <c r="FZY100" s="17"/>
      <c r="FZZ100" s="17"/>
      <c r="GAA100" s="17"/>
      <c r="GAB100" s="17"/>
      <c r="GAC100" s="17"/>
      <c r="GAD100" s="17"/>
      <c r="GAE100" s="17"/>
      <c r="GAF100" s="17"/>
      <c r="GAG100" s="17"/>
      <c r="GAH100" s="17"/>
      <c r="GAI100" s="17"/>
      <c r="GAJ100" s="17"/>
      <c r="GAK100" s="17"/>
      <c r="GAL100" s="17"/>
      <c r="GAM100" s="17"/>
      <c r="GAN100" s="17"/>
      <c r="GAO100" s="17"/>
      <c r="GAP100" s="17"/>
      <c r="GAQ100" s="17"/>
      <c r="GAR100" s="17"/>
      <c r="GAS100" s="17"/>
      <c r="GAT100" s="17"/>
      <c r="GAU100" s="17"/>
      <c r="GAV100" s="17"/>
      <c r="GAW100" s="17"/>
      <c r="GAX100" s="17"/>
      <c r="GAY100" s="17"/>
      <c r="GAZ100" s="17"/>
      <c r="GBA100" s="17"/>
      <c r="GBB100" s="17"/>
      <c r="GBC100" s="17"/>
      <c r="GBD100" s="17"/>
      <c r="GBE100" s="17"/>
      <c r="GBF100" s="17"/>
      <c r="GBG100" s="17"/>
      <c r="GBH100" s="17"/>
      <c r="GBI100" s="17"/>
      <c r="GBJ100" s="17"/>
      <c r="GBK100" s="17"/>
      <c r="GBL100" s="17"/>
      <c r="GBM100" s="17"/>
      <c r="GBN100" s="17"/>
      <c r="GBO100" s="17"/>
      <c r="GBP100" s="17"/>
      <c r="GBQ100" s="17"/>
      <c r="GBR100" s="17"/>
      <c r="GBS100" s="17"/>
      <c r="GBT100" s="17"/>
      <c r="GBU100" s="17"/>
      <c r="GBV100" s="17"/>
      <c r="GBW100" s="17"/>
      <c r="GBX100" s="17"/>
      <c r="GBY100" s="17"/>
      <c r="GBZ100" s="17"/>
      <c r="GCA100" s="17"/>
      <c r="GCB100" s="17"/>
      <c r="GCC100" s="17"/>
      <c r="GCD100" s="17"/>
      <c r="GCE100" s="17"/>
      <c r="GCF100" s="17"/>
      <c r="GCG100" s="17"/>
      <c r="GCH100" s="17"/>
      <c r="GCI100" s="17"/>
      <c r="GCJ100" s="17"/>
      <c r="GCK100" s="17"/>
      <c r="GCL100" s="17"/>
      <c r="GCM100" s="17"/>
      <c r="GCN100" s="17"/>
      <c r="GCO100" s="17"/>
      <c r="GCP100" s="17"/>
      <c r="GCQ100" s="17"/>
      <c r="GCR100" s="17"/>
      <c r="GCS100" s="17"/>
      <c r="GCT100" s="17"/>
      <c r="GCU100" s="17"/>
      <c r="GCV100" s="17"/>
      <c r="GCW100" s="17"/>
      <c r="GCX100" s="17"/>
      <c r="GCY100" s="17"/>
      <c r="GCZ100" s="17"/>
      <c r="GDA100" s="17"/>
      <c r="GDB100" s="17"/>
      <c r="GDC100" s="17"/>
      <c r="GDD100" s="17"/>
      <c r="GDE100" s="17"/>
      <c r="GDF100" s="17"/>
      <c r="GDG100" s="17"/>
      <c r="GDH100" s="17"/>
      <c r="GDI100" s="17"/>
      <c r="GDJ100" s="17"/>
      <c r="GDK100" s="17"/>
      <c r="GDL100" s="17"/>
      <c r="GDM100" s="17"/>
      <c r="GDN100" s="17"/>
      <c r="GDO100" s="17"/>
      <c r="GDP100" s="17"/>
      <c r="GDQ100" s="17"/>
      <c r="GDR100" s="17"/>
      <c r="GDS100" s="17"/>
      <c r="GDT100" s="17"/>
      <c r="GDU100" s="17"/>
      <c r="GDV100" s="17"/>
      <c r="GDW100" s="17"/>
      <c r="GDX100" s="17"/>
      <c r="GDY100" s="17"/>
      <c r="GDZ100" s="17"/>
      <c r="GEA100" s="17"/>
      <c r="GEB100" s="17"/>
      <c r="GEC100" s="17"/>
      <c r="GED100" s="17"/>
      <c r="GEE100" s="17"/>
      <c r="GEF100" s="17"/>
      <c r="GEG100" s="17"/>
      <c r="GEH100" s="17"/>
      <c r="GEI100" s="17"/>
      <c r="GEJ100" s="17"/>
      <c r="GEK100" s="17"/>
      <c r="GEL100" s="17"/>
      <c r="GEM100" s="17"/>
      <c r="GEN100" s="17"/>
      <c r="GEO100" s="17"/>
      <c r="GEP100" s="17"/>
      <c r="GEQ100" s="17"/>
      <c r="GER100" s="17"/>
      <c r="GES100" s="17"/>
      <c r="GET100" s="17"/>
      <c r="GEU100" s="17"/>
      <c r="GEV100" s="17"/>
      <c r="GEW100" s="17"/>
      <c r="GEX100" s="17"/>
      <c r="GEY100" s="17"/>
      <c r="GEZ100" s="17"/>
      <c r="GFA100" s="17"/>
      <c r="GFB100" s="17"/>
      <c r="GFC100" s="17"/>
      <c r="GFD100" s="17"/>
      <c r="GFE100" s="17"/>
      <c r="GFF100" s="17"/>
      <c r="GFG100" s="17"/>
      <c r="GFH100" s="17"/>
      <c r="GFI100" s="17"/>
      <c r="GFJ100" s="17"/>
      <c r="GFK100" s="17"/>
      <c r="GFL100" s="17"/>
      <c r="GFM100" s="17"/>
      <c r="GFN100" s="17"/>
      <c r="GFO100" s="17"/>
      <c r="GFP100" s="17"/>
      <c r="GFQ100" s="17"/>
      <c r="GFR100" s="17"/>
      <c r="GFS100" s="17"/>
      <c r="GFT100" s="17"/>
      <c r="GFU100" s="17"/>
      <c r="GFV100" s="17"/>
      <c r="GFW100" s="17"/>
      <c r="GFX100" s="17"/>
      <c r="GFY100" s="17"/>
      <c r="GFZ100" s="17"/>
      <c r="GGA100" s="17"/>
      <c r="GGB100" s="17"/>
      <c r="GGC100" s="17"/>
      <c r="GGD100" s="17"/>
      <c r="GGE100" s="17"/>
      <c r="GGF100" s="17"/>
      <c r="GGG100" s="17"/>
      <c r="GGH100" s="17"/>
      <c r="GGI100" s="17"/>
      <c r="GGJ100" s="17"/>
      <c r="GGK100" s="17"/>
      <c r="GGL100" s="17"/>
      <c r="GGM100" s="17"/>
      <c r="GGN100" s="17"/>
      <c r="GGO100" s="17"/>
      <c r="GGP100" s="17"/>
      <c r="GGQ100" s="17"/>
      <c r="GGR100" s="17"/>
      <c r="GGS100" s="17"/>
      <c r="GGT100" s="17"/>
      <c r="GGU100" s="17"/>
      <c r="GGV100" s="17"/>
      <c r="GGW100" s="17"/>
      <c r="GGX100" s="17"/>
      <c r="GGY100" s="17"/>
      <c r="GGZ100" s="17"/>
      <c r="GHA100" s="17"/>
      <c r="GHB100" s="17"/>
      <c r="GHC100" s="17"/>
      <c r="GHD100" s="17"/>
      <c r="GHE100" s="17"/>
      <c r="GHF100" s="17"/>
      <c r="GHG100" s="17"/>
      <c r="GHH100" s="17"/>
      <c r="GHI100" s="17"/>
      <c r="GHJ100" s="17"/>
      <c r="GHK100" s="17"/>
      <c r="GHL100" s="17"/>
      <c r="GHM100" s="17"/>
      <c r="GHN100" s="17"/>
      <c r="GHO100" s="17"/>
      <c r="GHP100" s="17"/>
      <c r="GHQ100" s="17"/>
      <c r="GHR100" s="17"/>
      <c r="GHS100" s="17"/>
      <c r="GHT100" s="17"/>
      <c r="GHU100" s="17"/>
      <c r="GHV100" s="17"/>
      <c r="GHW100" s="17"/>
      <c r="GHX100" s="17"/>
      <c r="GHY100" s="17"/>
      <c r="GHZ100" s="17"/>
      <c r="GIA100" s="17"/>
      <c r="GIB100" s="17"/>
      <c r="GIC100" s="17"/>
      <c r="GID100" s="17"/>
      <c r="GIE100" s="17"/>
      <c r="GIF100" s="17"/>
      <c r="GIG100" s="17"/>
      <c r="GIH100" s="17"/>
      <c r="GII100" s="17"/>
      <c r="GIJ100" s="17"/>
      <c r="GIK100" s="17"/>
      <c r="GIL100" s="17"/>
      <c r="GIM100" s="17"/>
      <c r="GIN100" s="17"/>
      <c r="GIO100" s="17"/>
      <c r="GIP100" s="17"/>
      <c r="GIQ100" s="17"/>
      <c r="GIR100" s="17"/>
      <c r="GIS100" s="17"/>
      <c r="GIT100" s="17"/>
      <c r="GIU100" s="17"/>
      <c r="GIV100" s="17"/>
      <c r="GIW100" s="17"/>
      <c r="GIX100" s="17"/>
      <c r="GIY100" s="17"/>
      <c r="GIZ100" s="17"/>
      <c r="GJA100" s="17"/>
      <c r="GJB100" s="17"/>
      <c r="GJC100" s="17"/>
      <c r="GJD100" s="17"/>
      <c r="GJE100" s="17"/>
      <c r="GJF100" s="17"/>
      <c r="GJG100" s="17"/>
      <c r="GJH100" s="17"/>
      <c r="GJI100" s="17"/>
      <c r="GJJ100" s="17"/>
      <c r="GJK100" s="17"/>
      <c r="GJL100" s="17"/>
      <c r="GJM100" s="17"/>
      <c r="GJN100" s="17"/>
      <c r="GJO100" s="17"/>
      <c r="GJP100" s="17"/>
      <c r="GJQ100" s="17"/>
      <c r="GJR100" s="17"/>
      <c r="GJS100" s="17"/>
      <c r="GJT100" s="17"/>
      <c r="GJU100" s="17"/>
      <c r="GJV100" s="17"/>
      <c r="GJW100" s="17"/>
      <c r="GJX100" s="17"/>
      <c r="GJY100" s="17"/>
      <c r="GJZ100" s="17"/>
      <c r="GKA100" s="17"/>
      <c r="GKB100" s="17"/>
      <c r="GKC100" s="17"/>
      <c r="GKD100" s="17"/>
      <c r="GKE100" s="17"/>
      <c r="GKF100" s="17"/>
      <c r="GKG100" s="17"/>
      <c r="GKH100" s="17"/>
      <c r="GKI100" s="17"/>
      <c r="GKJ100" s="17"/>
      <c r="GKK100" s="17"/>
      <c r="GKL100" s="17"/>
      <c r="GKM100" s="17"/>
      <c r="GKN100" s="17"/>
      <c r="GKO100" s="17"/>
      <c r="GKP100" s="17"/>
      <c r="GKQ100" s="17"/>
      <c r="GKR100" s="17"/>
      <c r="GKS100" s="17"/>
      <c r="GKT100" s="17"/>
      <c r="GKU100" s="17"/>
      <c r="GKV100" s="17"/>
      <c r="GKW100" s="17"/>
      <c r="GKX100" s="17"/>
      <c r="GKY100" s="17"/>
      <c r="GKZ100" s="17"/>
      <c r="GLA100" s="17"/>
      <c r="GLB100" s="17"/>
      <c r="GLC100" s="17"/>
      <c r="GLD100" s="17"/>
      <c r="GLE100" s="17"/>
      <c r="GLF100" s="17"/>
      <c r="GLG100" s="17"/>
      <c r="GLH100" s="17"/>
      <c r="GLI100" s="17"/>
      <c r="GLJ100" s="17"/>
      <c r="GLK100" s="17"/>
      <c r="GLL100" s="17"/>
      <c r="GLM100" s="17"/>
      <c r="GLN100" s="17"/>
      <c r="GLO100" s="17"/>
      <c r="GLP100" s="17"/>
      <c r="GLQ100" s="17"/>
      <c r="GLR100" s="17"/>
      <c r="GLS100" s="17"/>
      <c r="GLT100" s="17"/>
      <c r="GLU100" s="17"/>
      <c r="GLV100" s="17"/>
      <c r="GLW100" s="17"/>
      <c r="GLX100" s="17"/>
      <c r="GLY100" s="17"/>
      <c r="GLZ100" s="17"/>
      <c r="GMA100" s="17"/>
      <c r="GMB100" s="17"/>
      <c r="GMC100" s="17"/>
      <c r="GMD100" s="17"/>
      <c r="GME100" s="17"/>
      <c r="GMF100" s="17"/>
      <c r="GMG100" s="17"/>
      <c r="GMH100" s="17"/>
      <c r="GMI100" s="17"/>
      <c r="GMJ100" s="17"/>
      <c r="GMK100" s="17"/>
      <c r="GML100" s="17"/>
      <c r="GMM100" s="17"/>
      <c r="GMN100" s="17"/>
      <c r="GMO100" s="17"/>
      <c r="GMP100" s="17"/>
      <c r="GMQ100" s="17"/>
      <c r="GMR100" s="17"/>
      <c r="GMS100" s="17"/>
      <c r="GMT100" s="17"/>
      <c r="GMU100" s="17"/>
      <c r="GMV100" s="17"/>
      <c r="GMW100" s="17"/>
      <c r="GMX100" s="17"/>
      <c r="GMY100" s="17"/>
      <c r="GMZ100" s="17"/>
      <c r="GNA100" s="17"/>
      <c r="GNB100" s="17"/>
      <c r="GNC100" s="17"/>
      <c r="GND100" s="17"/>
      <c r="GNE100" s="17"/>
      <c r="GNF100" s="17"/>
      <c r="GNG100" s="17"/>
      <c r="GNH100" s="17"/>
      <c r="GNI100" s="17"/>
      <c r="GNJ100" s="17"/>
      <c r="GNK100" s="17"/>
      <c r="GNL100" s="17"/>
      <c r="GNM100" s="17"/>
      <c r="GNN100" s="17"/>
      <c r="GNO100" s="17"/>
      <c r="GNP100" s="17"/>
      <c r="GNQ100" s="17"/>
      <c r="GNR100" s="17"/>
      <c r="GNS100" s="17"/>
      <c r="GNT100" s="17"/>
      <c r="GNU100" s="17"/>
      <c r="GNV100" s="17"/>
      <c r="GNW100" s="17"/>
      <c r="GNX100" s="17"/>
      <c r="GNY100" s="17"/>
      <c r="GNZ100" s="17"/>
      <c r="GOA100" s="17"/>
      <c r="GOB100" s="17"/>
      <c r="GOC100" s="17"/>
      <c r="GOD100" s="17"/>
      <c r="GOE100" s="17"/>
      <c r="GOF100" s="17"/>
      <c r="GOG100" s="17"/>
      <c r="GOH100" s="17"/>
      <c r="GOI100" s="17"/>
      <c r="GOJ100" s="17"/>
      <c r="GOK100" s="17"/>
      <c r="GOL100" s="17"/>
      <c r="GOM100" s="17"/>
      <c r="GON100" s="17"/>
      <c r="GOO100" s="17"/>
      <c r="GOP100" s="17"/>
      <c r="GOQ100" s="17"/>
      <c r="GOR100" s="17"/>
      <c r="GOS100" s="17"/>
      <c r="GOT100" s="17"/>
      <c r="GOU100" s="17"/>
      <c r="GOV100" s="17"/>
      <c r="GOW100" s="17"/>
      <c r="GOX100" s="17"/>
      <c r="GOY100" s="17"/>
      <c r="GOZ100" s="17"/>
      <c r="GPA100" s="17"/>
      <c r="GPB100" s="17"/>
      <c r="GPC100" s="17"/>
      <c r="GPD100" s="17"/>
      <c r="GPE100" s="17"/>
      <c r="GPF100" s="17"/>
      <c r="GPG100" s="17"/>
      <c r="GPH100" s="17"/>
      <c r="GPI100" s="17"/>
      <c r="GPJ100" s="17"/>
      <c r="GPK100" s="17"/>
      <c r="GPL100" s="17"/>
      <c r="GPM100" s="17"/>
      <c r="GPN100" s="17"/>
      <c r="GPO100" s="17"/>
      <c r="GPP100" s="17"/>
      <c r="GPQ100" s="17"/>
      <c r="GPR100" s="17"/>
      <c r="GPS100" s="17"/>
      <c r="GPT100" s="17"/>
      <c r="GPU100" s="17"/>
      <c r="GPV100" s="17"/>
      <c r="GPW100" s="17"/>
      <c r="GPX100" s="17"/>
      <c r="GPY100" s="17"/>
      <c r="GPZ100" s="17"/>
      <c r="GQA100" s="17"/>
      <c r="GQB100" s="17"/>
      <c r="GQC100" s="17"/>
      <c r="GQD100" s="17"/>
      <c r="GQE100" s="17"/>
      <c r="GQF100" s="17"/>
      <c r="GQG100" s="17"/>
      <c r="GQH100" s="17"/>
      <c r="GQI100" s="17"/>
      <c r="GQJ100" s="17"/>
      <c r="GQK100" s="17"/>
      <c r="GQL100" s="17"/>
      <c r="GQM100" s="17"/>
      <c r="GQN100" s="17"/>
      <c r="GQO100" s="17"/>
      <c r="GQP100" s="17"/>
      <c r="GQQ100" s="17"/>
      <c r="GQR100" s="17"/>
      <c r="GQS100" s="17"/>
      <c r="GQT100" s="17"/>
      <c r="GQU100" s="17"/>
      <c r="GQV100" s="17"/>
      <c r="GQW100" s="17"/>
      <c r="GQX100" s="17"/>
      <c r="GQY100" s="17"/>
      <c r="GQZ100" s="17"/>
      <c r="GRA100" s="17"/>
      <c r="GRB100" s="17"/>
      <c r="GRC100" s="17"/>
      <c r="GRD100" s="17"/>
      <c r="GRE100" s="17"/>
      <c r="GRF100" s="17"/>
      <c r="GRG100" s="17"/>
      <c r="GRH100" s="17"/>
      <c r="GRI100" s="17"/>
      <c r="GRJ100" s="17"/>
      <c r="GRK100" s="17"/>
      <c r="GRL100" s="17"/>
      <c r="GRM100" s="17"/>
      <c r="GRN100" s="17"/>
      <c r="GRO100" s="17"/>
      <c r="GRP100" s="17"/>
      <c r="GRQ100" s="17"/>
      <c r="GRR100" s="17"/>
      <c r="GRS100" s="17"/>
      <c r="GRT100" s="17"/>
      <c r="GRU100" s="17"/>
      <c r="GRV100" s="17"/>
      <c r="GRW100" s="17"/>
      <c r="GRX100" s="17"/>
      <c r="GRY100" s="17"/>
      <c r="GRZ100" s="17"/>
      <c r="GSA100" s="17"/>
      <c r="GSB100" s="17"/>
      <c r="GSC100" s="17"/>
      <c r="GSD100" s="17"/>
      <c r="GSE100" s="17"/>
      <c r="GSF100" s="17"/>
      <c r="GSG100" s="17"/>
      <c r="GSH100" s="17"/>
      <c r="GSI100" s="17"/>
      <c r="GSJ100" s="17"/>
      <c r="GSK100" s="17"/>
      <c r="GSL100" s="17"/>
      <c r="GSM100" s="17"/>
      <c r="GSN100" s="17"/>
      <c r="GSO100" s="17"/>
      <c r="GSP100" s="17"/>
      <c r="GSQ100" s="17"/>
      <c r="GSR100" s="17"/>
      <c r="GSS100" s="17"/>
      <c r="GST100" s="17"/>
      <c r="GSU100" s="17"/>
      <c r="GSV100" s="17"/>
      <c r="GSW100" s="17"/>
      <c r="GSX100" s="17"/>
      <c r="GSY100" s="17"/>
      <c r="GSZ100" s="17"/>
      <c r="GTA100" s="17"/>
      <c r="GTB100" s="17"/>
      <c r="GTC100" s="17"/>
      <c r="GTD100" s="17"/>
      <c r="GTE100" s="17"/>
      <c r="GTF100" s="17"/>
      <c r="GTG100" s="17"/>
      <c r="GTH100" s="17"/>
      <c r="GTI100" s="17"/>
      <c r="GTJ100" s="17"/>
      <c r="GTK100" s="17"/>
      <c r="GTL100" s="17"/>
      <c r="GTM100" s="17"/>
      <c r="GTN100" s="17"/>
      <c r="GTO100" s="17"/>
      <c r="GTP100" s="17"/>
      <c r="GTQ100" s="17"/>
      <c r="GTR100" s="17"/>
      <c r="GTS100" s="17"/>
      <c r="GTT100" s="17"/>
      <c r="GTU100" s="17"/>
      <c r="GTV100" s="17"/>
      <c r="GTW100" s="17"/>
      <c r="GTX100" s="17"/>
      <c r="GTY100" s="17"/>
      <c r="GTZ100" s="17"/>
      <c r="GUA100" s="17"/>
      <c r="GUB100" s="17"/>
      <c r="GUC100" s="17"/>
      <c r="GUD100" s="17"/>
      <c r="GUE100" s="17"/>
      <c r="GUF100" s="17"/>
      <c r="GUG100" s="17"/>
      <c r="GUH100" s="17"/>
      <c r="GUI100" s="17"/>
      <c r="GUJ100" s="17"/>
      <c r="GUK100" s="17"/>
      <c r="GUL100" s="17"/>
      <c r="GUM100" s="17"/>
      <c r="GUN100" s="17"/>
      <c r="GUO100" s="17"/>
      <c r="GUP100" s="17"/>
      <c r="GUQ100" s="17"/>
      <c r="GUR100" s="17"/>
      <c r="GUS100" s="17"/>
      <c r="GUT100" s="17"/>
      <c r="GUU100" s="17"/>
      <c r="GUV100" s="17"/>
      <c r="GUW100" s="17"/>
      <c r="GUX100" s="17"/>
      <c r="GUY100" s="17"/>
      <c r="GUZ100" s="17"/>
      <c r="GVA100" s="17"/>
      <c r="GVB100" s="17"/>
      <c r="GVC100" s="17"/>
      <c r="GVD100" s="17"/>
      <c r="GVE100" s="17"/>
      <c r="GVF100" s="17"/>
      <c r="GVG100" s="17"/>
      <c r="GVH100" s="17"/>
      <c r="GVI100" s="17"/>
      <c r="GVJ100" s="17"/>
      <c r="GVK100" s="17"/>
      <c r="GVL100" s="17"/>
      <c r="GVM100" s="17"/>
      <c r="GVN100" s="17"/>
      <c r="GVO100" s="17"/>
      <c r="GVP100" s="17"/>
      <c r="GVQ100" s="17"/>
      <c r="GVR100" s="17"/>
      <c r="GVS100" s="17"/>
      <c r="GVT100" s="17"/>
      <c r="GVU100" s="17"/>
      <c r="GVV100" s="17"/>
      <c r="GVW100" s="17"/>
      <c r="GVX100" s="17"/>
      <c r="GVY100" s="17"/>
      <c r="GVZ100" s="17"/>
      <c r="GWA100" s="17"/>
      <c r="GWB100" s="17"/>
      <c r="GWC100" s="17"/>
      <c r="GWD100" s="17"/>
      <c r="GWE100" s="17"/>
      <c r="GWF100" s="17"/>
      <c r="GWG100" s="17"/>
      <c r="GWH100" s="17"/>
      <c r="GWI100" s="17"/>
      <c r="GWJ100" s="17"/>
      <c r="GWK100" s="17"/>
      <c r="GWL100" s="17"/>
      <c r="GWM100" s="17"/>
      <c r="GWN100" s="17"/>
      <c r="GWO100" s="17"/>
      <c r="GWP100" s="17"/>
      <c r="GWQ100" s="17"/>
      <c r="GWR100" s="17"/>
      <c r="GWS100" s="17"/>
      <c r="GWT100" s="17"/>
      <c r="GWU100" s="17"/>
      <c r="GWV100" s="17"/>
      <c r="GWW100" s="17"/>
      <c r="GWX100" s="17"/>
      <c r="GWY100" s="17"/>
      <c r="GWZ100" s="17"/>
      <c r="GXA100" s="17"/>
      <c r="GXB100" s="17"/>
      <c r="GXC100" s="17"/>
      <c r="GXD100" s="17"/>
      <c r="GXE100" s="17"/>
      <c r="GXF100" s="17"/>
      <c r="GXG100" s="17"/>
      <c r="GXH100" s="17"/>
      <c r="GXI100" s="17"/>
      <c r="GXJ100" s="17"/>
      <c r="GXK100" s="17"/>
      <c r="GXL100" s="17"/>
      <c r="GXM100" s="17"/>
      <c r="GXN100" s="17"/>
      <c r="GXO100" s="17"/>
      <c r="GXP100" s="17"/>
      <c r="GXQ100" s="17"/>
      <c r="GXR100" s="17"/>
      <c r="GXS100" s="17"/>
      <c r="GXT100" s="17"/>
      <c r="GXU100" s="17"/>
      <c r="GXV100" s="17"/>
      <c r="GXW100" s="17"/>
      <c r="GXX100" s="17"/>
      <c r="GXY100" s="17"/>
      <c r="GXZ100" s="17"/>
      <c r="GYA100" s="17"/>
      <c r="GYB100" s="17"/>
      <c r="GYC100" s="17"/>
      <c r="GYD100" s="17"/>
      <c r="GYE100" s="17"/>
      <c r="GYF100" s="17"/>
      <c r="GYG100" s="17"/>
      <c r="GYH100" s="17"/>
      <c r="GYI100" s="17"/>
      <c r="GYJ100" s="17"/>
      <c r="GYK100" s="17"/>
      <c r="GYL100" s="17"/>
      <c r="GYM100" s="17"/>
      <c r="GYN100" s="17"/>
      <c r="GYO100" s="17"/>
      <c r="GYP100" s="17"/>
      <c r="GYQ100" s="17"/>
      <c r="GYR100" s="17"/>
      <c r="GYS100" s="17"/>
      <c r="GYT100" s="17"/>
      <c r="GYU100" s="17"/>
      <c r="GYV100" s="17"/>
      <c r="GYW100" s="17"/>
      <c r="GYX100" s="17"/>
      <c r="GYY100" s="17"/>
      <c r="GYZ100" s="17"/>
      <c r="GZA100" s="17"/>
      <c r="GZB100" s="17"/>
      <c r="GZC100" s="17"/>
      <c r="GZD100" s="17"/>
      <c r="GZE100" s="17"/>
      <c r="GZF100" s="17"/>
      <c r="GZG100" s="17"/>
      <c r="GZH100" s="17"/>
      <c r="GZI100" s="17"/>
      <c r="GZJ100" s="17"/>
      <c r="GZK100" s="17"/>
      <c r="GZL100" s="17"/>
      <c r="GZM100" s="17"/>
      <c r="GZN100" s="17"/>
      <c r="GZO100" s="17"/>
      <c r="GZP100" s="17"/>
      <c r="GZQ100" s="17"/>
      <c r="GZR100" s="17"/>
      <c r="GZS100" s="17"/>
      <c r="GZT100" s="17"/>
      <c r="GZU100" s="17"/>
      <c r="GZV100" s="17"/>
      <c r="GZW100" s="17"/>
      <c r="GZX100" s="17"/>
      <c r="GZY100" s="17"/>
      <c r="GZZ100" s="17"/>
      <c r="HAA100" s="17"/>
      <c r="HAB100" s="17"/>
      <c r="HAC100" s="17"/>
      <c r="HAD100" s="17"/>
      <c r="HAE100" s="17"/>
      <c r="HAF100" s="17"/>
      <c r="HAG100" s="17"/>
      <c r="HAH100" s="17"/>
      <c r="HAI100" s="17"/>
      <c r="HAJ100" s="17"/>
      <c r="HAK100" s="17"/>
      <c r="HAL100" s="17"/>
      <c r="HAM100" s="17"/>
      <c r="HAN100" s="17"/>
      <c r="HAO100" s="17"/>
      <c r="HAP100" s="17"/>
      <c r="HAQ100" s="17"/>
      <c r="HAR100" s="17"/>
      <c r="HAS100" s="17"/>
      <c r="HAT100" s="17"/>
      <c r="HAU100" s="17"/>
      <c r="HAV100" s="17"/>
      <c r="HAW100" s="17"/>
      <c r="HAX100" s="17"/>
      <c r="HAY100" s="17"/>
      <c r="HAZ100" s="17"/>
      <c r="HBA100" s="17"/>
      <c r="HBB100" s="17"/>
      <c r="HBC100" s="17"/>
      <c r="HBD100" s="17"/>
      <c r="HBE100" s="17"/>
      <c r="HBF100" s="17"/>
      <c r="HBG100" s="17"/>
      <c r="HBH100" s="17"/>
      <c r="HBI100" s="17"/>
      <c r="HBJ100" s="17"/>
      <c r="HBK100" s="17"/>
      <c r="HBL100" s="17"/>
      <c r="HBM100" s="17"/>
      <c r="HBN100" s="17"/>
      <c r="HBO100" s="17"/>
      <c r="HBP100" s="17"/>
      <c r="HBQ100" s="17"/>
      <c r="HBR100" s="17"/>
      <c r="HBS100" s="17"/>
      <c r="HBT100" s="17"/>
      <c r="HBU100" s="17"/>
      <c r="HBV100" s="17"/>
      <c r="HBW100" s="17"/>
      <c r="HBX100" s="17"/>
      <c r="HBY100" s="17"/>
      <c r="HBZ100" s="17"/>
      <c r="HCA100" s="17"/>
      <c r="HCB100" s="17"/>
      <c r="HCC100" s="17"/>
      <c r="HCD100" s="17"/>
      <c r="HCE100" s="17"/>
      <c r="HCF100" s="17"/>
      <c r="HCG100" s="17"/>
      <c r="HCH100" s="17"/>
      <c r="HCI100" s="17"/>
      <c r="HCJ100" s="17"/>
      <c r="HCK100" s="17"/>
      <c r="HCL100" s="17"/>
      <c r="HCM100" s="17"/>
      <c r="HCN100" s="17"/>
      <c r="HCO100" s="17"/>
      <c r="HCP100" s="17"/>
      <c r="HCQ100" s="17"/>
      <c r="HCR100" s="17"/>
      <c r="HCS100" s="17"/>
      <c r="HCT100" s="17"/>
      <c r="HCU100" s="17"/>
      <c r="HCV100" s="17"/>
      <c r="HCW100" s="17"/>
      <c r="HCX100" s="17"/>
      <c r="HCY100" s="17"/>
      <c r="HCZ100" s="17"/>
      <c r="HDA100" s="17"/>
      <c r="HDB100" s="17"/>
      <c r="HDC100" s="17"/>
      <c r="HDD100" s="17"/>
      <c r="HDE100" s="17"/>
      <c r="HDF100" s="17"/>
      <c r="HDG100" s="17"/>
      <c r="HDH100" s="17"/>
      <c r="HDI100" s="17"/>
      <c r="HDJ100" s="17"/>
      <c r="HDK100" s="17"/>
      <c r="HDL100" s="17"/>
      <c r="HDM100" s="17"/>
      <c r="HDN100" s="17"/>
      <c r="HDO100" s="17"/>
      <c r="HDP100" s="17"/>
      <c r="HDQ100" s="17"/>
      <c r="HDR100" s="17"/>
      <c r="HDS100" s="17"/>
      <c r="HDT100" s="17"/>
      <c r="HDU100" s="17"/>
      <c r="HDV100" s="17"/>
      <c r="HDW100" s="17"/>
      <c r="HDX100" s="17"/>
      <c r="HDY100" s="17"/>
      <c r="HDZ100" s="17"/>
      <c r="HEA100" s="17"/>
      <c r="HEB100" s="17"/>
      <c r="HEC100" s="17"/>
      <c r="HED100" s="17"/>
      <c r="HEE100" s="17"/>
      <c r="HEF100" s="17"/>
      <c r="HEG100" s="17"/>
      <c r="HEH100" s="17"/>
      <c r="HEI100" s="17"/>
      <c r="HEJ100" s="17"/>
      <c r="HEK100" s="17"/>
      <c r="HEL100" s="17"/>
      <c r="HEM100" s="17"/>
      <c r="HEN100" s="17"/>
      <c r="HEO100" s="17"/>
      <c r="HEP100" s="17"/>
      <c r="HEQ100" s="17"/>
      <c r="HER100" s="17"/>
      <c r="HES100" s="17"/>
      <c r="HET100" s="17"/>
      <c r="HEU100" s="17"/>
      <c r="HEV100" s="17"/>
      <c r="HEW100" s="17"/>
      <c r="HEX100" s="17"/>
      <c r="HEY100" s="17"/>
      <c r="HEZ100" s="17"/>
      <c r="HFA100" s="17"/>
      <c r="HFB100" s="17"/>
      <c r="HFC100" s="17"/>
      <c r="HFD100" s="17"/>
      <c r="HFE100" s="17"/>
      <c r="HFF100" s="17"/>
      <c r="HFG100" s="17"/>
      <c r="HFH100" s="17"/>
      <c r="HFI100" s="17"/>
      <c r="HFJ100" s="17"/>
      <c r="HFK100" s="17"/>
      <c r="HFL100" s="17"/>
      <c r="HFM100" s="17"/>
      <c r="HFN100" s="17"/>
      <c r="HFO100" s="17"/>
      <c r="HFP100" s="17"/>
      <c r="HFQ100" s="17"/>
      <c r="HFR100" s="17"/>
      <c r="HFS100" s="17"/>
      <c r="HFT100" s="17"/>
      <c r="HFU100" s="17"/>
      <c r="HFV100" s="17"/>
      <c r="HFW100" s="17"/>
      <c r="HFX100" s="17"/>
      <c r="HFY100" s="17"/>
      <c r="HFZ100" s="17"/>
      <c r="HGA100" s="17"/>
      <c r="HGB100" s="17"/>
      <c r="HGC100" s="17"/>
      <c r="HGD100" s="17"/>
      <c r="HGE100" s="17"/>
      <c r="HGF100" s="17"/>
      <c r="HGG100" s="17"/>
      <c r="HGH100" s="17"/>
      <c r="HGI100" s="17"/>
      <c r="HGJ100" s="17"/>
      <c r="HGK100" s="17"/>
      <c r="HGL100" s="17"/>
      <c r="HGM100" s="17"/>
      <c r="HGN100" s="17"/>
      <c r="HGO100" s="17"/>
      <c r="HGP100" s="17"/>
      <c r="HGQ100" s="17"/>
      <c r="HGR100" s="17"/>
      <c r="HGS100" s="17"/>
      <c r="HGT100" s="17"/>
      <c r="HGU100" s="17"/>
      <c r="HGV100" s="17"/>
      <c r="HGW100" s="17"/>
      <c r="HGX100" s="17"/>
      <c r="HGY100" s="17"/>
      <c r="HGZ100" s="17"/>
      <c r="HHA100" s="17"/>
      <c r="HHB100" s="17"/>
      <c r="HHC100" s="17"/>
      <c r="HHD100" s="17"/>
      <c r="HHE100" s="17"/>
      <c r="HHF100" s="17"/>
      <c r="HHG100" s="17"/>
      <c r="HHH100" s="17"/>
      <c r="HHI100" s="17"/>
      <c r="HHJ100" s="17"/>
      <c r="HHK100" s="17"/>
      <c r="HHL100" s="17"/>
      <c r="HHM100" s="17"/>
      <c r="HHN100" s="17"/>
      <c r="HHO100" s="17"/>
      <c r="HHP100" s="17"/>
      <c r="HHQ100" s="17"/>
      <c r="HHR100" s="17"/>
      <c r="HHS100" s="17"/>
      <c r="HHT100" s="17"/>
      <c r="HHU100" s="17"/>
      <c r="HHV100" s="17"/>
      <c r="HHW100" s="17"/>
      <c r="HHX100" s="17"/>
      <c r="HHY100" s="17"/>
      <c r="HHZ100" s="17"/>
      <c r="HIA100" s="17"/>
      <c r="HIB100" s="17"/>
      <c r="HIC100" s="17"/>
      <c r="HID100" s="17"/>
      <c r="HIE100" s="17"/>
      <c r="HIF100" s="17"/>
      <c r="HIG100" s="17"/>
      <c r="HIH100" s="17"/>
      <c r="HII100" s="17"/>
      <c r="HIJ100" s="17"/>
      <c r="HIK100" s="17"/>
      <c r="HIL100" s="17"/>
      <c r="HIM100" s="17"/>
      <c r="HIN100" s="17"/>
      <c r="HIO100" s="17"/>
      <c r="HIP100" s="17"/>
      <c r="HIQ100" s="17"/>
      <c r="HIR100" s="17"/>
      <c r="HIS100" s="17"/>
      <c r="HIT100" s="17"/>
      <c r="HIU100" s="17"/>
      <c r="HIV100" s="17"/>
      <c r="HIW100" s="17"/>
      <c r="HIX100" s="17"/>
      <c r="HIY100" s="17"/>
      <c r="HIZ100" s="17"/>
      <c r="HJA100" s="17"/>
      <c r="HJB100" s="17"/>
      <c r="HJC100" s="17"/>
      <c r="HJD100" s="17"/>
      <c r="HJE100" s="17"/>
      <c r="HJF100" s="17"/>
      <c r="HJG100" s="17"/>
      <c r="HJH100" s="17"/>
      <c r="HJI100" s="17"/>
      <c r="HJJ100" s="17"/>
      <c r="HJK100" s="17"/>
      <c r="HJL100" s="17"/>
      <c r="HJM100" s="17"/>
      <c r="HJN100" s="17"/>
      <c r="HJO100" s="17"/>
      <c r="HJP100" s="17"/>
      <c r="HJQ100" s="17"/>
      <c r="HJR100" s="17"/>
      <c r="HJS100" s="17"/>
      <c r="HJT100" s="17"/>
      <c r="HJU100" s="17"/>
      <c r="HJV100" s="17"/>
      <c r="HJW100" s="17"/>
      <c r="HJX100" s="17"/>
      <c r="HJY100" s="17"/>
      <c r="HJZ100" s="17"/>
      <c r="HKA100" s="17"/>
      <c r="HKB100" s="17"/>
      <c r="HKC100" s="17"/>
      <c r="HKD100" s="17"/>
      <c r="HKE100" s="17"/>
      <c r="HKF100" s="17"/>
      <c r="HKG100" s="17"/>
      <c r="HKH100" s="17"/>
      <c r="HKI100" s="17"/>
      <c r="HKJ100" s="17"/>
      <c r="HKK100" s="17"/>
      <c r="HKL100" s="17"/>
      <c r="HKM100" s="17"/>
      <c r="HKN100" s="17"/>
      <c r="HKO100" s="17"/>
      <c r="HKP100" s="17"/>
      <c r="HKQ100" s="17"/>
      <c r="HKR100" s="17"/>
      <c r="HKS100" s="17"/>
      <c r="HKT100" s="17"/>
      <c r="HKU100" s="17"/>
      <c r="HKV100" s="17"/>
      <c r="HKW100" s="17"/>
      <c r="HKX100" s="17"/>
      <c r="HKY100" s="17"/>
      <c r="HKZ100" s="17"/>
      <c r="HLA100" s="17"/>
      <c r="HLB100" s="17"/>
      <c r="HLC100" s="17"/>
      <c r="HLD100" s="17"/>
      <c r="HLE100" s="17"/>
      <c r="HLF100" s="17"/>
      <c r="HLG100" s="17"/>
      <c r="HLH100" s="17"/>
      <c r="HLI100" s="17"/>
      <c r="HLJ100" s="17"/>
      <c r="HLK100" s="17"/>
      <c r="HLL100" s="17"/>
      <c r="HLM100" s="17"/>
      <c r="HLN100" s="17"/>
      <c r="HLO100" s="17"/>
      <c r="HLP100" s="17"/>
      <c r="HLQ100" s="17"/>
      <c r="HLR100" s="17"/>
      <c r="HLS100" s="17"/>
      <c r="HLT100" s="17"/>
      <c r="HLU100" s="17"/>
      <c r="HLV100" s="17"/>
      <c r="HLW100" s="17"/>
      <c r="HLX100" s="17"/>
      <c r="HLY100" s="17"/>
      <c r="HLZ100" s="17"/>
      <c r="HMA100" s="17"/>
      <c r="HMB100" s="17"/>
      <c r="HMC100" s="17"/>
      <c r="HMD100" s="17"/>
      <c r="HME100" s="17"/>
      <c r="HMF100" s="17"/>
      <c r="HMG100" s="17"/>
      <c r="HMH100" s="17"/>
      <c r="HMI100" s="17"/>
      <c r="HMJ100" s="17"/>
      <c r="HMK100" s="17"/>
      <c r="HML100" s="17"/>
      <c r="HMM100" s="17"/>
      <c r="HMN100" s="17"/>
      <c r="HMO100" s="17"/>
      <c r="HMP100" s="17"/>
      <c r="HMQ100" s="17"/>
      <c r="HMR100" s="17"/>
      <c r="HMS100" s="17"/>
      <c r="HMT100" s="17"/>
      <c r="HMU100" s="17"/>
      <c r="HMV100" s="17"/>
      <c r="HMW100" s="17"/>
      <c r="HMX100" s="17"/>
      <c r="HMY100" s="17"/>
      <c r="HMZ100" s="17"/>
      <c r="HNA100" s="17"/>
      <c r="HNB100" s="17"/>
      <c r="HNC100" s="17"/>
      <c r="HND100" s="17"/>
      <c r="HNE100" s="17"/>
      <c r="HNF100" s="17"/>
      <c r="HNG100" s="17"/>
      <c r="HNH100" s="17"/>
      <c r="HNI100" s="17"/>
      <c r="HNJ100" s="17"/>
      <c r="HNK100" s="17"/>
      <c r="HNL100" s="17"/>
      <c r="HNM100" s="17"/>
      <c r="HNN100" s="17"/>
      <c r="HNO100" s="17"/>
      <c r="HNP100" s="17"/>
      <c r="HNQ100" s="17"/>
      <c r="HNR100" s="17"/>
      <c r="HNS100" s="17"/>
      <c r="HNT100" s="17"/>
      <c r="HNU100" s="17"/>
      <c r="HNV100" s="17"/>
      <c r="HNW100" s="17"/>
      <c r="HNX100" s="17"/>
      <c r="HNY100" s="17"/>
      <c r="HNZ100" s="17"/>
      <c r="HOA100" s="17"/>
      <c r="HOB100" s="17"/>
      <c r="HOC100" s="17"/>
      <c r="HOD100" s="17"/>
      <c r="HOE100" s="17"/>
      <c r="HOF100" s="17"/>
      <c r="HOG100" s="17"/>
      <c r="HOH100" s="17"/>
      <c r="HOI100" s="17"/>
      <c r="HOJ100" s="17"/>
      <c r="HOK100" s="17"/>
      <c r="HOL100" s="17"/>
      <c r="HOM100" s="17"/>
      <c r="HON100" s="17"/>
      <c r="HOO100" s="17"/>
      <c r="HOP100" s="17"/>
      <c r="HOQ100" s="17"/>
      <c r="HOR100" s="17"/>
      <c r="HOS100" s="17"/>
      <c r="HOT100" s="17"/>
      <c r="HOU100" s="17"/>
      <c r="HOV100" s="17"/>
      <c r="HOW100" s="17"/>
      <c r="HOX100" s="17"/>
      <c r="HOY100" s="17"/>
      <c r="HOZ100" s="17"/>
      <c r="HPA100" s="17"/>
      <c r="HPB100" s="17"/>
      <c r="HPC100" s="17"/>
      <c r="HPD100" s="17"/>
      <c r="HPE100" s="17"/>
      <c r="HPF100" s="17"/>
      <c r="HPG100" s="17"/>
      <c r="HPH100" s="17"/>
      <c r="HPI100" s="17"/>
      <c r="HPJ100" s="17"/>
      <c r="HPK100" s="17"/>
      <c r="HPL100" s="17"/>
      <c r="HPM100" s="17"/>
      <c r="HPN100" s="17"/>
      <c r="HPO100" s="17"/>
      <c r="HPP100" s="17"/>
      <c r="HPQ100" s="17"/>
      <c r="HPR100" s="17"/>
      <c r="HPS100" s="17"/>
      <c r="HPT100" s="17"/>
      <c r="HPU100" s="17"/>
      <c r="HPV100" s="17"/>
      <c r="HPW100" s="17"/>
      <c r="HPX100" s="17"/>
      <c r="HPY100" s="17"/>
      <c r="HPZ100" s="17"/>
      <c r="HQA100" s="17"/>
      <c r="HQB100" s="17"/>
      <c r="HQC100" s="17"/>
      <c r="HQD100" s="17"/>
      <c r="HQE100" s="17"/>
      <c r="HQF100" s="17"/>
      <c r="HQG100" s="17"/>
      <c r="HQH100" s="17"/>
      <c r="HQI100" s="17"/>
      <c r="HQJ100" s="17"/>
      <c r="HQK100" s="17"/>
      <c r="HQL100" s="17"/>
      <c r="HQM100" s="17"/>
      <c r="HQN100" s="17"/>
      <c r="HQO100" s="17"/>
      <c r="HQP100" s="17"/>
      <c r="HQQ100" s="17"/>
      <c r="HQR100" s="17"/>
      <c r="HQS100" s="17"/>
      <c r="HQT100" s="17"/>
      <c r="HQU100" s="17"/>
      <c r="HQV100" s="17"/>
      <c r="HQW100" s="17"/>
      <c r="HQX100" s="17"/>
      <c r="HQY100" s="17"/>
      <c r="HQZ100" s="17"/>
      <c r="HRA100" s="17"/>
      <c r="HRB100" s="17"/>
      <c r="HRC100" s="17"/>
      <c r="HRD100" s="17"/>
      <c r="HRE100" s="17"/>
      <c r="HRF100" s="17"/>
      <c r="HRG100" s="17"/>
      <c r="HRH100" s="17"/>
      <c r="HRI100" s="17"/>
      <c r="HRJ100" s="17"/>
      <c r="HRK100" s="17"/>
      <c r="HRL100" s="17"/>
      <c r="HRM100" s="17"/>
      <c r="HRN100" s="17"/>
      <c r="HRO100" s="17"/>
      <c r="HRP100" s="17"/>
      <c r="HRQ100" s="17"/>
      <c r="HRR100" s="17"/>
      <c r="HRS100" s="17"/>
      <c r="HRT100" s="17"/>
      <c r="HRU100" s="17"/>
      <c r="HRV100" s="17"/>
      <c r="HRW100" s="17"/>
      <c r="HRX100" s="17"/>
      <c r="HRY100" s="17"/>
      <c r="HRZ100" s="17"/>
      <c r="HSA100" s="17"/>
      <c r="HSB100" s="17"/>
      <c r="HSC100" s="17"/>
      <c r="HSD100" s="17"/>
      <c r="HSE100" s="17"/>
      <c r="HSF100" s="17"/>
      <c r="HSG100" s="17"/>
      <c r="HSH100" s="17"/>
      <c r="HSI100" s="17"/>
      <c r="HSJ100" s="17"/>
      <c r="HSK100" s="17"/>
      <c r="HSL100" s="17"/>
      <c r="HSM100" s="17"/>
      <c r="HSN100" s="17"/>
      <c r="HSO100" s="17"/>
      <c r="HSP100" s="17"/>
      <c r="HSQ100" s="17"/>
      <c r="HSR100" s="17"/>
      <c r="HSS100" s="17"/>
      <c r="HST100" s="17"/>
      <c r="HSU100" s="17"/>
      <c r="HSV100" s="17"/>
      <c r="HSW100" s="17"/>
      <c r="HSX100" s="17"/>
      <c r="HSY100" s="17"/>
      <c r="HSZ100" s="17"/>
      <c r="HTA100" s="17"/>
      <c r="HTB100" s="17"/>
      <c r="HTC100" s="17"/>
      <c r="HTD100" s="17"/>
      <c r="HTE100" s="17"/>
      <c r="HTF100" s="17"/>
      <c r="HTG100" s="17"/>
      <c r="HTH100" s="17"/>
      <c r="HTI100" s="17"/>
      <c r="HTJ100" s="17"/>
      <c r="HTK100" s="17"/>
      <c r="HTL100" s="17"/>
      <c r="HTM100" s="17"/>
      <c r="HTN100" s="17"/>
      <c r="HTO100" s="17"/>
      <c r="HTP100" s="17"/>
      <c r="HTQ100" s="17"/>
      <c r="HTR100" s="17"/>
      <c r="HTS100" s="17"/>
      <c r="HTT100" s="17"/>
      <c r="HTU100" s="17"/>
      <c r="HTV100" s="17"/>
      <c r="HTW100" s="17"/>
      <c r="HTX100" s="17"/>
      <c r="HTY100" s="17"/>
      <c r="HTZ100" s="17"/>
      <c r="HUA100" s="17"/>
      <c r="HUB100" s="17"/>
      <c r="HUC100" s="17"/>
      <c r="HUD100" s="17"/>
      <c r="HUE100" s="17"/>
      <c r="HUF100" s="17"/>
      <c r="HUG100" s="17"/>
      <c r="HUH100" s="17"/>
      <c r="HUI100" s="17"/>
      <c r="HUJ100" s="17"/>
      <c r="HUK100" s="17"/>
      <c r="HUL100" s="17"/>
      <c r="HUM100" s="17"/>
      <c r="HUN100" s="17"/>
      <c r="HUO100" s="17"/>
      <c r="HUP100" s="17"/>
      <c r="HUQ100" s="17"/>
      <c r="HUR100" s="17"/>
      <c r="HUS100" s="17"/>
      <c r="HUT100" s="17"/>
      <c r="HUU100" s="17"/>
      <c r="HUV100" s="17"/>
      <c r="HUW100" s="17"/>
      <c r="HUX100" s="17"/>
      <c r="HUY100" s="17"/>
      <c r="HUZ100" s="17"/>
      <c r="HVA100" s="17"/>
      <c r="HVB100" s="17"/>
      <c r="HVC100" s="17"/>
      <c r="HVD100" s="17"/>
      <c r="HVE100" s="17"/>
      <c r="HVF100" s="17"/>
      <c r="HVG100" s="17"/>
      <c r="HVH100" s="17"/>
      <c r="HVI100" s="17"/>
      <c r="HVJ100" s="17"/>
      <c r="HVK100" s="17"/>
      <c r="HVL100" s="17"/>
      <c r="HVM100" s="17"/>
      <c r="HVN100" s="17"/>
      <c r="HVO100" s="17"/>
      <c r="HVP100" s="17"/>
      <c r="HVQ100" s="17"/>
      <c r="HVR100" s="17"/>
      <c r="HVS100" s="17"/>
      <c r="HVT100" s="17"/>
      <c r="HVU100" s="17"/>
      <c r="HVV100" s="17"/>
      <c r="HVW100" s="17"/>
      <c r="HVX100" s="17"/>
      <c r="HVY100" s="17"/>
      <c r="HVZ100" s="17"/>
      <c r="HWA100" s="17"/>
      <c r="HWB100" s="17"/>
      <c r="HWC100" s="17"/>
      <c r="HWD100" s="17"/>
      <c r="HWE100" s="17"/>
      <c r="HWF100" s="17"/>
      <c r="HWG100" s="17"/>
      <c r="HWH100" s="17"/>
      <c r="HWI100" s="17"/>
      <c r="HWJ100" s="17"/>
      <c r="HWK100" s="17"/>
      <c r="HWL100" s="17"/>
      <c r="HWM100" s="17"/>
      <c r="HWN100" s="17"/>
      <c r="HWO100" s="17"/>
      <c r="HWP100" s="17"/>
      <c r="HWQ100" s="17"/>
      <c r="HWR100" s="17"/>
      <c r="HWS100" s="17"/>
      <c r="HWT100" s="17"/>
      <c r="HWU100" s="17"/>
      <c r="HWV100" s="17"/>
      <c r="HWW100" s="17"/>
      <c r="HWX100" s="17"/>
      <c r="HWY100" s="17"/>
      <c r="HWZ100" s="17"/>
      <c r="HXA100" s="17"/>
      <c r="HXB100" s="17"/>
      <c r="HXC100" s="17"/>
      <c r="HXD100" s="17"/>
      <c r="HXE100" s="17"/>
      <c r="HXF100" s="17"/>
      <c r="HXG100" s="17"/>
      <c r="HXH100" s="17"/>
      <c r="HXI100" s="17"/>
      <c r="HXJ100" s="17"/>
      <c r="HXK100" s="17"/>
      <c r="HXL100" s="17"/>
      <c r="HXM100" s="17"/>
      <c r="HXN100" s="17"/>
      <c r="HXO100" s="17"/>
      <c r="HXP100" s="17"/>
      <c r="HXQ100" s="17"/>
      <c r="HXR100" s="17"/>
      <c r="HXS100" s="17"/>
      <c r="HXT100" s="17"/>
      <c r="HXU100" s="17"/>
      <c r="HXV100" s="17"/>
      <c r="HXW100" s="17"/>
      <c r="HXX100" s="17"/>
      <c r="HXY100" s="17"/>
      <c r="HXZ100" s="17"/>
      <c r="HYA100" s="17"/>
      <c r="HYB100" s="17"/>
      <c r="HYC100" s="17"/>
      <c r="HYD100" s="17"/>
      <c r="HYE100" s="17"/>
      <c r="HYF100" s="17"/>
      <c r="HYG100" s="17"/>
      <c r="HYH100" s="17"/>
      <c r="HYI100" s="17"/>
      <c r="HYJ100" s="17"/>
      <c r="HYK100" s="17"/>
      <c r="HYL100" s="17"/>
      <c r="HYM100" s="17"/>
      <c r="HYN100" s="17"/>
      <c r="HYO100" s="17"/>
      <c r="HYP100" s="17"/>
      <c r="HYQ100" s="17"/>
      <c r="HYR100" s="17"/>
      <c r="HYS100" s="17"/>
      <c r="HYT100" s="17"/>
      <c r="HYU100" s="17"/>
      <c r="HYV100" s="17"/>
      <c r="HYW100" s="17"/>
      <c r="HYX100" s="17"/>
      <c r="HYY100" s="17"/>
      <c r="HYZ100" s="17"/>
      <c r="HZA100" s="17"/>
      <c r="HZB100" s="17"/>
      <c r="HZC100" s="17"/>
      <c r="HZD100" s="17"/>
      <c r="HZE100" s="17"/>
      <c r="HZF100" s="17"/>
      <c r="HZG100" s="17"/>
      <c r="HZH100" s="17"/>
      <c r="HZI100" s="17"/>
      <c r="HZJ100" s="17"/>
      <c r="HZK100" s="17"/>
      <c r="HZL100" s="17"/>
      <c r="HZM100" s="17"/>
      <c r="HZN100" s="17"/>
      <c r="HZO100" s="17"/>
      <c r="HZP100" s="17"/>
      <c r="HZQ100" s="17"/>
      <c r="HZR100" s="17"/>
      <c r="HZS100" s="17"/>
      <c r="HZT100" s="17"/>
      <c r="HZU100" s="17"/>
      <c r="HZV100" s="17"/>
      <c r="HZW100" s="17"/>
      <c r="HZX100" s="17"/>
      <c r="HZY100" s="17"/>
      <c r="HZZ100" s="17"/>
      <c r="IAA100" s="17"/>
      <c r="IAB100" s="17"/>
      <c r="IAC100" s="17"/>
      <c r="IAD100" s="17"/>
      <c r="IAE100" s="17"/>
      <c r="IAF100" s="17"/>
      <c r="IAG100" s="17"/>
      <c r="IAH100" s="17"/>
      <c r="IAI100" s="17"/>
      <c r="IAJ100" s="17"/>
      <c r="IAK100" s="17"/>
      <c r="IAL100" s="17"/>
      <c r="IAM100" s="17"/>
      <c r="IAN100" s="17"/>
      <c r="IAO100" s="17"/>
      <c r="IAP100" s="17"/>
      <c r="IAQ100" s="17"/>
      <c r="IAR100" s="17"/>
      <c r="IAS100" s="17"/>
      <c r="IAT100" s="17"/>
      <c r="IAU100" s="17"/>
      <c r="IAV100" s="17"/>
      <c r="IAW100" s="17"/>
      <c r="IAX100" s="17"/>
      <c r="IAY100" s="17"/>
      <c r="IAZ100" s="17"/>
      <c r="IBA100" s="17"/>
      <c r="IBB100" s="17"/>
      <c r="IBC100" s="17"/>
      <c r="IBD100" s="17"/>
      <c r="IBE100" s="17"/>
      <c r="IBF100" s="17"/>
      <c r="IBG100" s="17"/>
      <c r="IBH100" s="17"/>
      <c r="IBI100" s="17"/>
      <c r="IBJ100" s="17"/>
      <c r="IBK100" s="17"/>
      <c r="IBL100" s="17"/>
      <c r="IBM100" s="17"/>
      <c r="IBN100" s="17"/>
      <c r="IBO100" s="17"/>
      <c r="IBP100" s="17"/>
      <c r="IBQ100" s="17"/>
      <c r="IBR100" s="17"/>
      <c r="IBS100" s="17"/>
      <c r="IBT100" s="17"/>
      <c r="IBU100" s="17"/>
      <c r="IBV100" s="17"/>
      <c r="IBW100" s="17"/>
      <c r="IBX100" s="17"/>
      <c r="IBY100" s="17"/>
      <c r="IBZ100" s="17"/>
      <c r="ICA100" s="17"/>
      <c r="ICB100" s="17"/>
      <c r="ICC100" s="17"/>
      <c r="ICD100" s="17"/>
      <c r="ICE100" s="17"/>
      <c r="ICF100" s="17"/>
      <c r="ICG100" s="17"/>
      <c r="ICH100" s="17"/>
      <c r="ICI100" s="17"/>
      <c r="ICJ100" s="17"/>
      <c r="ICK100" s="17"/>
      <c r="ICL100" s="17"/>
      <c r="ICM100" s="17"/>
      <c r="ICN100" s="17"/>
      <c r="ICO100" s="17"/>
      <c r="ICP100" s="17"/>
      <c r="ICQ100" s="17"/>
      <c r="ICR100" s="17"/>
      <c r="ICS100" s="17"/>
      <c r="ICT100" s="17"/>
      <c r="ICU100" s="17"/>
      <c r="ICV100" s="17"/>
      <c r="ICW100" s="17"/>
      <c r="ICX100" s="17"/>
      <c r="ICY100" s="17"/>
      <c r="ICZ100" s="17"/>
      <c r="IDA100" s="17"/>
      <c r="IDB100" s="17"/>
      <c r="IDC100" s="17"/>
      <c r="IDD100" s="17"/>
      <c r="IDE100" s="17"/>
      <c r="IDF100" s="17"/>
      <c r="IDG100" s="17"/>
      <c r="IDH100" s="17"/>
      <c r="IDI100" s="17"/>
      <c r="IDJ100" s="17"/>
      <c r="IDK100" s="17"/>
      <c r="IDL100" s="17"/>
      <c r="IDM100" s="17"/>
      <c r="IDN100" s="17"/>
      <c r="IDO100" s="17"/>
      <c r="IDP100" s="17"/>
      <c r="IDQ100" s="17"/>
      <c r="IDR100" s="17"/>
      <c r="IDS100" s="17"/>
      <c r="IDT100" s="17"/>
      <c r="IDU100" s="17"/>
      <c r="IDV100" s="17"/>
      <c r="IDW100" s="17"/>
      <c r="IDX100" s="17"/>
      <c r="IDY100" s="17"/>
      <c r="IDZ100" s="17"/>
      <c r="IEA100" s="17"/>
      <c r="IEB100" s="17"/>
      <c r="IEC100" s="17"/>
      <c r="IED100" s="17"/>
      <c r="IEE100" s="17"/>
      <c r="IEF100" s="17"/>
      <c r="IEG100" s="17"/>
      <c r="IEH100" s="17"/>
      <c r="IEI100" s="17"/>
      <c r="IEJ100" s="17"/>
      <c r="IEK100" s="17"/>
      <c r="IEL100" s="17"/>
      <c r="IEM100" s="17"/>
      <c r="IEN100" s="17"/>
      <c r="IEO100" s="17"/>
      <c r="IEP100" s="17"/>
      <c r="IEQ100" s="17"/>
      <c r="IER100" s="17"/>
      <c r="IES100" s="17"/>
      <c r="IET100" s="17"/>
      <c r="IEU100" s="17"/>
      <c r="IEV100" s="17"/>
      <c r="IEW100" s="17"/>
      <c r="IEX100" s="17"/>
      <c r="IEY100" s="17"/>
      <c r="IEZ100" s="17"/>
      <c r="IFA100" s="17"/>
      <c r="IFB100" s="17"/>
      <c r="IFC100" s="17"/>
      <c r="IFD100" s="17"/>
      <c r="IFE100" s="17"/>
      <c r="IFF100" s="17"/>
      <c r="IFG100" s="17"/>
      <c r="IFH100" s="17"/>
      <c r="IFI100" s="17"/>
      <c r="IFJ100" s="17"/>
      <c r="IFK100" s="17"/>
      <c r="IFL100" s="17"/>
      <c r="IFM100" s="17"/>
      <c r="IFN100" s="17"/>
      <c r="IFO100" s="17"/>
      <c r="IFP100" s="17"/>
      <c r="IFQ100" s="17"/>
      <c r="IFR100" s="17"/>
      <c r="IFS100" s="17"/>
      <c r="IFT100" s="17"/>
      <c r="IFU100" s="17"/>
      <c r="IFV100" s="17"/>
      <c r="IFW100" s="17"/>
      <c r="IFX100" s="17"/>
      <c r="IFY100" s="17"/>
      <c r="IFZ100" s="17"/>
      <c r="IGA100" s="17"/>
      <c r="IGB100" s="17"/>
      <c r="IGC100" s="17"/>
      <c r="IGD100" s="17"/>
      <c r="IGE100" s="17"/>
      <c r="IGF100" s="17"/>
      <c r="IGG100" s="17"/>
      <c r="IGH100" s="17"/>
      <c r="IGI100" s="17"/>
      <c r="IGJ100" s="17"/>
      <c r="IGK100" s="17"/>
      <c r="IGL100" s="17"/>
      <c r="IGM100" s="17"/>
      <c r="IGN100" s="17"/>
      <c r="IGO100" s="17"/>
      <c r="IGP100" s="17"/>
      <c r="IGQ100" s="17"/>
      <c r="IGR100" s="17"/>
      <c r="IGS100" s="17"/>
      <c r="IGT100" s="17"/>
      <c r="IGU100" s="17"/>
      <c r="IGV100" s="17"/>
      <c r="IGW100" s="17"/>
      <c r="IGX100" s="17"/>
      <c r="IGY100" s="17"/>
      <c r="IGZ100" s="17"/>
      <c r="IHA100" s="17"/>
      <c r="IHB100" s="17"/>
      <c r="IHC100" s="17"/>
      <c r="IHD100" s="17"/>
      <c r="IHE100" s="17"/>
      <c r="IHF100" s="17"/>
      <c r="IHG100" s="17"/>
      <c r="IHH100" s="17"/>
      <c r="IHI100" s="17"/>
      <c r="IHJ100" s="17"/>
      <c r="IHK100" s="17"/>
      <c r="IHL100" s="17"/>
      <c r="IHM100" s="17"/>
      <c r="IHN100" s="17"/>
      <c r="IHO100" s="17"/>
      <c r="IHP100" s="17"/>
      <c r="IHQ100" s="17"/>
      <c r="IHR100" s="17"/>
      <c r="IHS100" s="17"/>
      <c r="IHT100" s="17"/>
      <c r="IHU100" s="17"/>
      <c r="IHV100" s="17"/>
      <c r="IHW100" s="17"/>
      <c r="IHX100" s="17"/>
      <c r="IHY100" s="17"/>
      <c r="IHZ100" s="17"/>
      <c r="IIA100" s="17"/>
      <c r="IIB100" s="17"/>
      <c r="IIC100" s="17"/>
      <c r="IID100" s="17"/>
      <c r="IIE100" s="17"/>
      <c r="IIF100" s="17"/>
      <c r="IIG100" s="17"/>
      <c r="IIH100" s="17"/>
      <c r="III100" s="17"/>
      <c r="IIJ100" s="17"/>
      <c r="IIK100" s="17"/>
      <c r="IIL100" s="17"/>
      <c r="IIM100" s="17"/>
      <c r="IIN100" s="17"/>
      <c r="IIO100" s="17"/>
      <c r="IIP100" s="17"/>
      <c r="IIQ100" s="17"/>
      <c r="IIR100" s="17"/>
      <c r="IIS100" s="17"/>
      <c r="IIT100" s="17"/>
      <c r="IIU100" s="17"/>
      <c r="IIV100" s="17"/>
      <c r="IIW100" s="17"/>
      <c r="IIX100" s="17"/>
      <c r="IIY100" s="17"/>
      <c r="IIZ100" s="17"/>
      <c r="IJA100" s="17"/>
      <c r="IJB100" s="17"/>
      <c r="IJC100" s="17"/>
      <c r="IJD100" s="17"/>
      <c r="IJE100" s="17"/>
      <c r="IJF100" s="17"/>
      <c r="IJG100" s="17"/>
      <c r="IJH100" s="17"/>
      <c r="IJI100" s="17"/>
      <c r="IJJ100" s="17"/>
      <c r="IJK100" s="17"/>
      <c r="IJL100" s="17"/>
      <c r="IJM100" s="17"/>
      <c r="IJN100" s="17"/>
      <c r="IJO100" s="17"/>
      <c r="IJP100" s="17"/>
      <c r="IJQ100" s="17"/>
      <c r="IJR100" s="17"/>
      <c r="IJS100" s="17"/>
      <c r="IJT100" s="17"/>
      <c r="IJU100" s="17"/>
      <c r="IJV100" s="17"/>
      <c r="IJW100" s="17"/>
      <c r="IJX100" s="17"/>
      <c r="IJY100" s="17"/>
      <c r="IJZ100" s="17"/>
      <c r="IKA100" s="17"/>
      <c r="IKB100" s="17"/>
      <c r="IKC100" s="17"/>
      <c r="IKD100" s="17"/>
      <c r="IKE100" s="17"/>
      <c r="IKF100" s="17"/>
      <c r="IKG100" s="17"/>
      <c r="IKH100" s="17"/>
      <c r="IKI100" s="17"/>
      <c r="IKJ100" s="17"/>
      <c r="IKK100" s="17"/>
      <c r="IKL100" s="17"/>
      <c r="IKM100" s="17"/>
      <c r="IKN100" s="17"/>
      <c r="IKO100" s="17"/>
      <c r="IKP100" s="17"/>
      <c r="IKQ100" s="17"/>
      <c r="IKR100" s="17"/>
      <c r="IKS100" s="17"/>
      <c r="IKT100" s="17"/>
      <c r="IKU100" s="17"/>
      <c r="IKV100" s="17"/>
      <c r="IKW100" s="17"/>
      <c r="IKX100" s="17"/>
      <c r="IKY100" s="17"/>
      <c r="IKZ100" s="17"/>
      <c r="ILA100" s="17"/>
      <c r="ILB100" s="17"/>
      <c r="ILC100" s="17"/>
      <c r="ILD100" s="17"/>
      <c r="ILE100" s="17"/>
      <c r="ILF100" s="17"/>
      <c r="ILG100" s="17"/>
      <c r="ILH100" s="17"/>
      <c r="ILI100" s="17"/>
      <c r="ILJ100" s="17"/>
      <c r="ILK100" s="17"/>
      <c r="ILL100" s="17"/>
      <c r="ILM100" s="17"/>
      <c r="ILN100" s="17"/>
      <c r="ILO100" s="17"/>
      <c r="ILP100" s="17"/>
      <c r="ILQ100" s="17"/>
      <c r="ILR100" s="17"/>
      <c r="ILS100" s="17"/>
      <c r="ILT100" s="17"/>
      <c r="ILU100" s="17"/>
      <c r="ILV100" s="17"/>
      <c r="ILW100" s="17"/>
      <c r="ILX100" s="17"/>
      <c r="ILY100" s="17"/>
      <c r="ILZ100" s="17"/>
      <c r="IMA100" s="17"/>
      <c r="IMB100" s="17"/>
      <c r="IMC100" s="17"/>
      <c r="IMD100" s="17"/>
      <c r="IME100" s="17"/>
      <c r="IMF100" s="17"/>
      <c r="IMG100" s="17"/>
      <c r="IMH100" s="17"/>
      <c r="IMI100" s="17"/>
      <c r="IMJ100" s="17"/>
      <c r="IMK100" s="17"/>
      <c r="IML100" s="17"/>
      <c r="IMM100" s="17"/>
      <c r="IMN100" s="17"/>
      <c r="IMO100" s="17"/>
      <c r="IMP100" s="17"/>
      <c r="IMQ100" s="17"/>
      <c r="IMR100" s="17"/>
      <c r="IMS100" s="17"/>
      <c r="IMT100" s="17"/>
      <c r="IMU100" s="17"/>
      <c r="IMV100" s="17"/>
      <c r="IMW100" s="17"/>
      <c r="IMX100" s="17"/>
      <c r="IMY100" s="17"/>
      <c r="IMZ100" s="17"/>
      <c r="INA100" s="17"/>
      <c r="INB100" s="17"/>
      <c r="INC100" s="17"/>
      <c r="IND100" s="17"/>
      <c r="INE100" s="17"/>
      <c r="INF100" s="17"/>
      <c r="ING100" s="17"/>
      <c r="INH100" s="17"/>
      <c r="INI100" s="17"/>
      <c r="INJ100" s="17"/>
      <c r="INK100" s="17"/>
      <c r="INL100" s="17"/>
      <c r="INM100" s="17"/>
      <c r="INN100" s="17"/>
      <c r="INO100" s="17"/>
      <c r="INP100" s="17"/>
      <c r="INQ100" s="17"/>
      <c r="INR100" s="17"/>
      <c r="INS100" s="17"/>
      <c r="INT100" s="17"/>
      <c r="INU100" s="17"/>
      <c r="INV100" s="17"/>
      <c r="INW100" s="17"/>
      <c r="INX100" s="17"/>
      <c r="INY100" s="17"/>
      <c r="INZ100" s="17"/>
      <c r="IOA100" s="17"/>
      <c r="IOB100" s="17"/>
      <c r="IOC100" s="17"/>
      <c r="IOD100" s="17"/>
      <c r="IOE100" s="17"/>
      <c r="IOF100" s="17"/>
      <c r="IOG100" s="17"/>
      <c r="IOH100" s="17"/>
      <c r="IOI100" s="17"/>
      <c r="IOJ100" s="17"/>
      <c r="IOK100" s="17"/>
      <c r="IOL100" s="17"/>
      <c r="IOM100" s="17"/>
      <c r="ION100" s="17"/>
      <c r="IOO100" s="17"/>
      <c r="IOP100" s="17"/>
      <c r="IOQ100" s="17"/>
      <c r="IOR100" s="17"/>
      <c r="IOS100" s="17"/>
      <c r="IOT100" s="17"/>
      <c r="IOU100" s="17"/>
      <c r="IOV100" s="17"/>
      <c r="IOW100" s="17"/>
      <c r="IOX100" s="17"/>
      <c r="IOY100" s="17"/>
      <c r="IOZ100" s="17"/>
      <c r="IPA100" s="17"/>
      <c r="IPB100" s="17"/>
      <c r="IPC100" s="17"/>
      <c r="IPD100" s="17"/>
      <c r="IPE100" s="17"/>
      <c r="IPF100" s="17"/>
      <c r="IPG100" s="17"/>
      <c r="IPH100" s="17"/>
      <c r="IPI100" s="17"/>
      <c r="IPJ100" s="17"/>
      <c r="IPK100" s="17"/>
      <c r="IPL100" s="17"/>
      <c r="IPM100" s="17"/>
      <c r="IPN100" s="17"/>
      <c r="IPO100" s="17"/>
      <c r="IPP100" s="17"/>
      <c r="IPQ100" s="17"/>
      <c r="IPR100" s="17"/>
      <c r="IPS100" s="17"/>
      <c r="IPT100" s="17"/>
      <c r="IPU100" s="17"/>
      <c r="IPV100" s="17"/>
      <c r="IPW100" s="17"/>
      <c r="IPX100" s="17"/>
      <c r="IPY100" s="17"/>
      <c r="IPZ100" s="17"/>
      <c r="IQA100" s="17"/>
      <c r="IQB100" s="17"/>
      <c r="IQC100" s="17"/>
      <c r="IQD100" s="17"/>
      <c r="IQE100" s="17"/>
      <c r="IQF100" s="17"/>
      <c r="IQG100" s="17"/>
      <c r="IQH100" s="17"/>
      <c r="IQI100" s="17"/>
      <c r="IQJ100" s="17"/>
      <c r="IQK100" s="17"/>
      <c r="IQL100" s="17"/>
      <c r="IQM100" s="17"/>
      <c r="IQN100" s="17"/>
      <c r="IQO100" s="17"/>
      <c r="IQP100" s="17"/>
      <c r="IQQ100" s="17"/>
      <c r="IQR100" s="17"/>
      <c r="IQS100" s="17"/>
      <c r="IQT100" s="17"/>
      <c r="IQU100" s="17"/>
      <c r="IQV100" s="17"/>
      <c r="IQW100" s="17"/>
      <c r="IQX100" s="17"/>
      <c r="IQY100" s="17"/>
      <c r="IQZ100" s="17"/>
      <c r="IRA100" s="17"/>
      <c r="IRB100" s="17"/>
      <c r="IRC100" s="17"/>
      <c r="IRD100" s="17"/>
      <c r="IRE100" s="17"/>
      <c r="IRF100" s="17"/>
      <c r="IRG100" s="17"/>
      <c r="IRH100" s="17"/>
      <c r="IRI100" s="17"/>
      <c r="IRJ100" s="17"/>
      <c r="IRK100" s="17"/>
      <c r="IRL100" s="17"/>
      <c r="IRM100" s="17"/>
      <c r="IRN100" s="17"/>
      <c r="IRO100" s="17"/>
      <c r="IRP100" s="17"/>
      <c r="IRQ100" s="17"/>
      <c r="IRR100" s="17"/>
      <c r="IRS100" s="17"/>
      <c r="IRT100" s="17"/>
      <c r="IRU100" s="17"/>
      <c r="IRV100" s="17"/>
      <c r="IRW100" s="17"/>
      <c r="IRX100" s="17"/>
      <c r="IRY100" s="17"/>
      <c r="IRZ100" s="17"/>
      <c r="ISA100" s="17"/>
      <c r="ISB100" s="17"/>
      <c r="ISC100" s="17"/>
      <c r="ISD100" s="17"/>
      <c r="ISE100" s="17"/>
      <c r="ISF100" s="17"/>
      <c r="ISG100" s="17"/>
      <c r="ISH100" s="17"/>
      <c r="ISI100" s="17"/>
      <c r="ISJ100" s="17"/>
      <c r="ISK100" s="17"/>
      <c r="ISL100" s="17"/>
      <c r="ISM100" s="17"/>
      <c r="ISN100" s="17"/>
      <c r="ISO100" s="17"/>
      <c r="ISP100" s="17"/>
      <c r="ISQ100" s="17"/>
      <c r="ISR100" s="17"/>
      <c r="ISS100" s="17"/>
      <c r="IST100" s="17"/>
      <c r="ISU100" s="17"/>
      <c r="ISV100" s="17"/>
      <c r="ISW100" s="17"/>
      <c r="ISX100" s="17"/>
      <c r="ISY100" s="17"/>
      <c r="ISZ100" s="17"/>
      <c r="ITA100" s="17"/>
      <c r="ITB100" s="17"/>
      <c r="ITC100" s="17"/>
      <c r="ITD100" s="17"/>
      <c r="ITE100" s="17"/>
      <c r="ITF100" s="17"/>
      <c r="ITG100" s="17"/>
      <c r="ITH100" s="17"/>
      <c r="ITI100" s="17"/>
      <c r="ITJ100" s="17"/>
      <c r="ITK100" s="17"/>
      <c r="ITL100" s="17"/>
      <c r="ITM100" s="17"/>
      <c r="ITN100" s="17"/>
      <c r="ITO100" s="17"/>
      <c r="ITP100" s="17"/>
      <c r="ITQ100" s="17"/>
      <c r="ITR100" s="17"/>
      <c r="ITS100" s="17"/>
      <c r="ITT100" s="17"/>
      <c r="ITU100" s="17"/>
      <c r="ITV100" s="17"/>
      <c r="ITW100" s="17"/>
      <c r="ITX100" s="17"/>
      <c r="ITY100" s="17"/>
      <c r="ITZ100" s="17"/>
      <c r="IUA100" s="17"/>
      <c r="IUB100" s="17"/>
      <c r="IUC100" s="17"/>
      <c r="IUD100" s="17"/>
      <c r="IUE100" s="17"/>
      <c r="IUF100" s="17"/>
      <c r="IUG100" s="17"/>
      <c r="IUH100" s="17"/>
      <c r="IUI100" s="17"/>
      <c r="IUJ100" s="17"/>
      <c r="IUK100" s="17"/>
      <c r="IUL100" s="17"/>
      <c r="IUM100" s="17"/>
      <c r="IUN100" s="17"/>
      <c r="IUO100" s="17"/>
      <c r="IUP100" s="17"/>
      <c r="IUQ100" s="17"/>
      <c r="IUR100" s="17"/>
      <c r="IUS100" s="17"/>
      <c r="IUT100" s="17"/>
      <c r="IUU100" s="17"/>
      <c r="IUV100" s="17"/>
      <c r="IUW100" s="17"/>
      <c r="IUX100" s="17"/>
      <c r="IUY100" s="17"/>
      <c r="IUZ100" s="17"/>
      <c r="IVA100" s="17"/>
      <c r="IVB100" s="17"/>
      <c r="IVC100" s="17"/>
      <c r="IVD100" s="17"/>
      <c r="IVE100" s="17"/>
      <c r="IVF100" s="17"/>
      <c r="IVG100" s="17"/>
      <c r="IVH100" s="17"/>
      <c r="IVI100" s="17"/>
      <c r="IVJ100" s="17"/>
      <c r="IVK100" s="17"/>
      <c r="IVL100" s="17"/>
      <c r="IVM100" s="17"/>
      <c r="IVN100" s="17"/>
      <c r="IVO100" s="17"/>
      <c r="IVP100" s="17"/>
      <c r="IVQ100" s="17"/>
      <c r="IVR100" s="17"/>
      <c r="IVS100" s="17"/>
      <c r="IVT100" s="17"/>
      <c r="IVU100" s="17"/>
      <c r="IVV100" s="17"/>
      <c r="IVW100" s="17"/>
      <c r="IVX100" s="17"/>
      <c r="IVY100" s="17"/>
      <c r="IVZ100" s="17"/>
      <c r="IWA100" s="17"/>
      <c r="IWB100" s="17"/>
      <c r="IWC100" s="17"/>
      <c r="IWD100" s="17"/>
      <c r="IWE100" s="17"/>
      <c r="IWF100" s="17"/>
      <c r="IWG100" s="17"/>
      <c r="IWH100" s="17"/>
      <c r="IWI100" s="17"/>
      <c r="IWJ100" s="17"/>
      <c r="IWK100" s="17"/>
      <c r="IWL100" s="17"/>
      <c r="IWM100" s="17"/>
      <c r="IWN100" s="17"/>
      <c r="IWO100" s="17"/>
      <c r="IWP100" s="17"/>
      <c r="IWQ100" s="17"/>
      <c r="IWR100" s="17"/>
      <c r="IWS100" s="17"/>
      <c r="IWT100" s="17"/>
      <c r="IWU100" s="17"/>
      <c r="IWV100" s="17"/>
      <c r="IWW100" s="17"/>
      <c r="IWX100" s="17"/>
      <c r="IWY100" s="17"/>
      <c r="IWZ100" s="17"/>
      <c r="IXA100" s="17"/>
      <c r="IXB100" s="17"/>
      <c r="IXC100" s="17"/>
      <c r="IXD100" s="17"/>
      <c r="IXE100" s="17"/>
      <c r="IXF100" s="17"/>
      <c r="IXG100" s="17"/>
      <c r="IXH100" s="17"/>
      <c r="IXI100" s="17"/>
      <c r="IXJ100" s="17"/>
      <c r="IXK100" s="17"/>
      <c r="IXL100" s="17"/>
      <c r="IXM100" s="17"/>
      <c r="IXN100" s="17"/>
      <c r="IXO100" s="17"/>
      <c r="IXP100" s="17"/>
      <c r="IXQ100" s="17"/>
      <c r="IXR100" s="17"/>
      <c r="IXS100" s="17"/>
      <c r="IXT100" s="17"/>
      <c r="IXU100" s="17"/>
      <c r="IXV100" s="17"/>
      <c r="IXW100" s="17"/>
      <c r="IXX100" s="17"/>
      <c r="IXY100" s="17"/>
      <c r="IXZ100" s="17"/>
      <c r="IYA100" s="17"/>
      <c r="IYB100" s="17"/>
      <c r="IYC100" s="17"/>
      <c r="IYD100" s="17"/>
      <c r="IYE100" s="17"/>
      <c r="IYF100" s="17"/>
      <c r="IYG100" s="17"/>
      <c r="IYH100" s="17"/>
      <c r="IYI100" s="17"/>
      <c r="IYJ100" s="17"/>
      <c r="IYK100" s="17"/>
      <c r="IYL100" s="17"/>
      <c r="IYM100" s="17"/>
      <c r="IYN100" s="17"/>
      <c r="IYO100" s="17"/>
      <c r="IYP100" s="17"/>
      <c r="IYQ100" s="17"/>
      <c r="IYR100" s="17"/>
      <c r="IYS100" s="17"/>
      <c r="IYT100" s="17"/>
      <c r="IYU100" s="17"/>
      <c r="IYV100" s="17"/>
      <c r="IYW100" s="17"/>
      <c r="IYX100" s="17"/>
      <c r="IYY100" s="17"/>
      <c r="IYZ100" s="17"/>
      <c r="IZA100" s="17"/>
      <c r="IZB100" s="17"/>
      <c r="IZC100" s="17"/>
      <c r="IZD100" s="17"/>
      <c r="IZE100" s="17"/>
      <c r="IZF100" s="17"/>
      <c r="IZG100" s="17"/>
      <c r="IZH100" s="17"/>
      <c r="IZI100" s="17"/>
      <c r="IZJ100" s="17"/>
      <c r="IZK100" s="17"/>
      <c r="IZL100" s="17"/>
      <c r="IZM100" s="17"/>
      <c r="IZN100" s="17"/>
      <c r="IZO100" s="17"/>
      <c r="IZP100" s="17"/>
      <c r="IZQ100" s="17"/>
      <c r="IZR100" s="17"/>
      <c r="IZS100" s="17"/>
      <c r="IZT100" s="17"/>
      <c r="IZU100" s="17"/>
      <c r="IZV100" s="17"/>
      <c r="IZW100" s="17"/>
      <c r="IZX100" s="17"/>
      <c r="IZY100" s="17"/>
      <c r="IZZ100" s="17"/>
      <c r="JAA100" s="17"/>
      <c r="JAB100" s="17"/>
      <c r="JAC100" s="17"/>
      <c r="JAD100" s="17"/>
      <c r="JAE100" s="17"/>
      <c r="JAF100" s="17"/>
      <c r="JAG100" s="17"/>
      <c r="JAH100" s="17"/>
      <c r="JAI100" s="17"/>
      <c r="JAJ100" s="17"/>
      <c r="JAK100" s="17"/>
      <c r="JAL100" s="17"/>
      <c r="JAM100" s="17"/>
      <c r="JAN100" s="17"/>
      <c r="JAO100" s="17"/>
      <c r="JAP100" s="17"/>
      <c r="JAQ100" s="17"/>
      <c r="JAR100" s="17"/>
      <c r="JAS100" s="17"/>
      <c r="JAT100" s="17"/>
      <c r="JAU100" s="17"/>
      <c r="JAV100" s="17"/>
      <c r="JAW100" s="17"/>
      <c r="JAX100" s="17"/>
      <c r="JAY100" s="17"/>
      <c r="JAZ100" s="17"/>
      <c r="JBA100" s="17"/>
      <c r="JBB100" s="17"/>
      <c r="JBC100" s="17"/>
      <c r="JBD100" s="17"/>
      <c r="JBE100" s="17"/>
      <c r="JBF100" s="17"/>
      <c r="JBG100" s="17"/>
      <c r="JBH100" s="17"/>
      <c r="JBI100" s="17"/>
      <c r="JBJ100" s="17"/>
      <c r="JBK100" s="17"/>
      <c r="JBL100" s="17"/>
      <c r="JBM100" s="17"/>
      <c r="JBN100" s="17"/>
      <c r="JBO100" s="17"/>
      <c r="JBP100" s="17"/>
      <c r="JBQ100" s="17"/>
      <c r="JBR100" s="17"/>
      <c r="JBS100" s="17"/>
      <c r="JBT100" s="17"/>
      <c r="JBU100" s="17"/>
      <c r="JBV100" s="17"/>
      <c r="JBW100" s="17"/>
      <c r="JBX100" s="17"/>
      <c r="JBY100" s="17"/>
      <c r="JBZ100" s="17"/>
      <c r="JCA100" s="17"/>
      <c r="JCB100" s="17"/>
      <c r="JCC100" s="17"/>
      <c r="JCD100" s="17"/>
      <c r="JCE100" s="17"/>
      <c r="JCF100" s="17"/>
      <c r="JCG100" s="17"/>
      <c r="JCH100" s="17"/>
      <c r="JCI100" s="17"/>
      <c r="JCJ100" s="17"/>
      <c r="JCK100" s="17"/>
      <c r="JCL100" s="17"/>
      <c r="JCM100" s="17"/>
      <c r="JCN100" s="17"/>
      <c r="JCO100" s="17"/>
      <c r="JCP100" s="17"/>
      <c r="JCQ100" s="17"/>
      <c r="JCR100" s="17"/>
      <c r="JCS100" s="17"/>
      <c r="JCT100" s="17"/>
      <c r="JCU100" s="17"/>
      <c r="JCV100" s="17"/>
      <c r="JCW100" s="17"/>
      <c r="JCX100" s="17"/>
      <c r="JCY100" s="17"/>
      <c r="JCZ100" s="17"/>
      <c r="JDA100" s="17"/>
      <c r="JDB100" s="17"/>
      <c r="JDC100" s="17"/>
      <c r="JDD100" s="17"/>
      <c r="JDE100" s="17"/>
      <c r="JDF100" s="17"/>
      <c r="JDG100" s="17"/>
      <c r="JDH100" s="17"/>
      <c r="JDI100" s="17"/>
      <c r="JDJ100" s="17"/>
      <c r="JDK100" s="17"/>
      <c r="JDL100" s="17"/>
      <c r="JDM100" s="17"/>
      <c r="JDN100" s="17"/>
      <c r="JDO100" s="17"/>
      <c r="JDP100" s="17"/>
      <c r="JDQ100" s="17"/>
      <c r="JDR100" s="17"/>
      <c r="JDS100" s="17"/>
      <c r="JDT100" s="17"/>
      <c r="JDU100" s="17"/>
      <c r="JDV100" s="17"/>
      <c r="JDW100" s="17"/>
      <c r="JDX100" s="17"/>
      <c r="JDY100" s="17"/>
      <c r="JDZ100" s="17"/>
      <c r="JEA100" s="17"/>
      <c r="JEB100" s="17"/>
      <c r="JEC100" s="17"/>
      <c r="JED100" s="17"/>
      <c r="JEE100" s="17"/>
      <c r="JEF100" s="17"/>
      <c r="JEG100" s="17"/>
      <c r="JEH100" s="17"/>
      <c r="JEI100" s="17"/>
      <c r="JEJ100" s="17"/>
      <c r="JEK100" s="17"/>
      <c r="JEL100" s="17"/>
      <c r="JEM100" s="17"/>
      <c r="JEN100" s="17"/>
      <c r="JEO100" s="17"/>
      <c r="JEP100" s="17"/>
      <c r="JEQ100" s="17"/>
      <c r="JER100" s="17"/>
      <c r="JES100" s="17"/>
      <c r="JET100" s="17"/>
      <c r="JEU100" s="17"/>
      <c r="JEV100" s="17"/>
      <c r="JEW100" s="17"/>
      <c r="JEX100" s="17"/>
      <c r="JEY100" s="17"/>
      <c r="JEZ100" s="17"/>
      <c r="JFA100" s="17"/>
      <c r="JFB100" s="17"/>
      <c r="JFC100" s="17"/>
      <c r="JFD100" s="17"/>
      <c r="JFE100" s="17"/>
      <c r="JFF100" s="17"/>
      <c r="JFG100" s="17"/>
      <c r="JFH100" s="17"/>
      <c r="JFI100" s="17"/>
      <c r="JFJ100" s="17"/>
      <c r="JFK100" s="17"/>
      <c r="JFL100" s="17"/>
      <c r="JFM100" s="17"/>
      <c r="JFN100" s="17"/>
      <c r="JFO100" s="17"/>
      <c r="JFP100" s="17"/>
      <c r="JFQ100" s="17"/>
      <c r="JFR100" s="17"/>
      <c r="JFS100" s="17"/>
      <c r="JFT100" s="17"/>
      <c r="JFU100" s="17"/>
      <c r="JFV100" s="17"/>
      <c r="JFW100" s="17"/>
      <c r="JFX100" s="17"/>
      <c r="JFY100" s="17"/>
      <c r="JFZ100" s="17"/>
      <c r="JGA100" s="17"/>
      <c r="JGB100" s="17"/>
      <c r="JGC100" s="17"/>
      <c r="JGD100" s="17"/>
      <c r="JGE100" s="17"/>
      <c r="JGF100" s="17"/>
      <c r="JGG100" s="17"/>
      <c r="JGH100" s="17"/>
      <c r="JGI100" s="17"/>
      <c r="JGJ100" s="17"/>
      <c r="JGK100" s="17"/>
      <c r="JGL100" s="17"/>
      <c r="JGM100" s="17"/>
      <c r="JGN100" s="17"/>
      <c r="JGO100" s="17"/>
      <c r="JGP100" s="17"/>
      <c r="JGQ100" s="17"/>
      <c r="JGR100" s="17"/>
      <c r="JGS100" s="17"/>
      <c r="JGT100" s="17"/>
      <c r="JGU100" s="17"/>
      <c r="JGV100" s="17"/>
      <c r="JGW100" s="17"/>
      <c r="JGX100" s="17"/>
      <c r="JGY100" s="17"/>
      <c r="JGZ100" s="17"/>
      <c r="JHA100" s="17"/>
      <c r="JHB100" s="17"/>
      <c r="JHC100" s="17"/>
      <c r="JHD100" s="17"/>
      <c r="JHE100" s="17"/>
      <c r="JHF100" s="17"/>
      <c r="JHG100" s="17"/>
      <c r="JHH100" s="17"/>
      <c r="JHI100" s="17"/>
      <c r="JHJ100" s="17"/>
      <c r="JHK100" s="17"/>
      <c r="JHL100" s="17"/>
      <c r="JHM100" s="17"/>
      <c r="JHN100" s="17"/>
      <c r="JHO100" s="17"/>
      <c r="JHP100" s="17"/>
      <c r="JHQ100" s="17"/>
      <c r="JHR100" s="17"/>
      <c r="JHS100" s="17"/>
      <c r="JHT100" s="17"/>
      <c r="JHU100" s="17"/>
      <c r="JHV100" s="17"/>
      <c r="JHW100" s="17"/>
      <c r="JHX100" s="17"/>
      <c r="JHY100" s="17"/>
      <c r="JHZ100" s="17"/>
      <c r="JIA100" s="17"/>
      <c r="JIB100" s="17"/>
      <c r="JIC100" s="17"/>
      <c r="JID100" s="17"/>
      <c r="JIE100" s="17"/>
      <c r="JIF100" s="17"/>
      <c r="JIG100" s="17"/>
      <c r="JIH100" s="17"/>
      <c r="JII100" s="17"/>
      <c r="JIJ100" s="17"/>
      <c r="JIK100" s="17"/>
      <c r="JIL100" s="17"/>
      <c r="JIM100" s="17"/>
      <c r="JIN100" s="17"/>
      <c r="JIO100" s="17"/>
      <c r="JIP100" s="17"/>
      <c r="JIQ100" s="17"/>
      <c r="JIR100" s="17"/>
      <c r="JIS100" s="17"/>
      <c r="JIT100" s="17"/>
      <c r="JIU100" s="17"/>
      <c r="JIV100" s="17"/>
      <c r="JIW100" s="17"/>
      <c r="JIX100" s="17"/>
      <c r="JIY100" s="17"/>
      <c r="JIZ100" s="17"/>
      <c r="JJA100" s="17"/>
      <c r="JJB100" s="17"/>
      <c r="JJC100" s="17"/>
      <c r="JJD100" s="17"/>
      <c r="JJE100" s="17"/>
      <c r="JJF100" s="17"/>
      <c r="JJG100" s="17"/>
      <c r="JJH100" s="17"/>
      <c r="JJI100" s="17"/>
      <c r="JJJ100" s="17"/>
      <c r="JJK100" s="17"/>
      <c r="JJL100" s="17"/>
      <c r="JJM100" s="17"/>
      <c r="JJN100" s="17"/>
      <c r="JJO100" s="17"/>
      <c r="JJP100" s="17"/>
      <c r="JJQ100" s="17"/>
      <c r="JJR100" s="17"/>
      <c r="JJS100" s="17"/>
      <c r="JJT100" s="17"/>
      <c r="JJU100" s="17"/>
      <c r="JJV100" s="17"/>
      <c r="JJW100" s="17"/>
      <c r="JJX100" s="17"/>
      <c r="JJY100" s="17"/>
      <c r="JJZ100" s="17"/>
      <c r="JKA100" s="17"/>
      <c r="JKB100" s="17"/>
      <c r="JKC100" s="17"/>
      <c r="JKD100" s="17"/>
      <c r="JKE100" s="17"/>
      <c r="JKF100" s="17"/>
      <c r="JKG100" s="17"/>
      <c r="JKH100" s="17"/>
      <c r="JKI100" s="17"/>
      <c r="JKJ100" s="17"/>
      <c r="JKK100" s="17"/>
      <c r="JKL100" s="17"/>
      <c r="JKM100" s="17"/>
      <c r="JKN100" s="17"/>
      <c r="JKO100" s="17"/>
      <c r="JKP100" s="17"/>
      <c r="JKQ100" s="17"/>
      <c r="JKR100" s="17"/>
      <c r="JKS100" s="17"/>
      <c r="JKT100" s="17"/>
      <c r="JKU100" s="17"/>
      <c r="JKV100" s="17"/>
      <c r="JKW100" s="17"/>
      <c r="JKX100" s="17"/>
      <c r="JKY100" s="17"/>
      <c r="JKZ100" s="17"/>
      <c r="JLA100" s="17"/>
      <c r="JLB100" s="17"/>
      <c r="JLC100" s="17"/>
      <c r="JLD100" s="17"/>
      <c r="JLE100" s="17"/>
      <c r="JLF100" s="17"/>
      <c r="JLG100" s="17"/>
      <c r="JLH100" s="17"/>
      <c r="JLI100" s="17"/>
      <c r="JLJ100" s="17"/>
      <c r="JLK100" s="17"/>
      <c r="JLL100" s="17"/>
      <c r="JLM100" s="17"/>
      <c r="JLN100" s="17"/>
      <c r="JLO100" s="17"/>
      <c r="JLP100" s="17"/>
      <c r="JLQ100" s="17"/>
      <c r="JLR100" s="17"/>
      <c r="JLS100" s="17"/>
      <c r="JLT100" s="17"/>
      <c r="JLU100" s="17"/>
      <c r="JLV100" s="17"/>
      <c r="JLW100" s="17"/>
      <c r="JLX100" s="17"/>
      <c r="JLY100" s="17"/>
      <c r="JLZ100" s="17"/>
      <c r="JMA100" s="17"/>
      <c r="JMB100" s="17"/>
      <c r="JMC100" s="17"/>
      <c r="JMD100" s="17"/>
      <c r="JME100" s="17"/>
      <c r="JMF100" s="17"/>
      <c r="JMG100" s="17"/>
      <c r="JMH100" s="17"/>
      <c r="JMI100" s="17"/>
      <c r="JMJ100" s="17"/>
      <c r="JMK100" s="17"/>
      <c r="JML100" s="17"/>
      <c r="JMM100" s="17"/>
      <c r="JMN100" s="17"/>
      <c r="JMO100" s="17"/>
      <c r="JMP100" s="17"/>
      <c r="JMQ100" s="17"/>
      <c r="JMR100" s="17"/>
      <c r="JMS100" s="17"/>
      <c r="JMT100" s="17"/>
      <c r="JMU100" s="17"/>
      <c r="JMV100" s="17"/>
      <c r="JMW100" s="17"/>
      <c r="JMX100" s="17"/>
      <c r="JMY100" s="17"/>
      <c r="JMZ100" s="17"/>
      <c r="JNA100" s="17"/>
      <c r="JNB100" s="17"/>
      <c r="JNC100" s="17"/>
      <c r="JND100" s="17"/>
      <c r="JNE100" s="17"/>
      <c r="JNF100" s="17"/>
      <c r="JNG100" s="17"/>
      <c r="JNH100" s="17"/>
      <c r="JNI100" s="17"/>
      <c r="JNJ100" s="17"/>
      <c r="JNK100" s="17"/>
      <c r="JNL100" s="17"/>
      <c r="JNM100" s="17"/>
      <c r="JNN100" s="17"/>
      <c r="JNO100" s="17"/>
      <c r="JNP100" s="17"/>
      <c r="JNQ100" s="17"/>
      <c r="JNR100" s="17"/>
      <c r="JNS100" s="17"/>
      <c r="JNT100" s="17"/>
      <c r="JNU100" s="17"/>
      <c r="JNV100" s="17"/>
      <c r="JNW100" s="17"/>
      <c r="JNX100" s="17"/>
      <c r="JNY100" s="17"/>
      <c r="JNZ100" s="17"/>
      <c r="JOA100" s="17"/>
      <c r="JOB100" s="17"/>
      <c r="JOC100" s="17"/>
      <c r="JOD100" s="17"/>
      <c r="JOE100" s="17"/>
      <c r="JOF100" s="17"/>
      <c r="JOG100" s="17"/>
      <c r="JOH100" s="17"/>
      <c r="JOI100" s="17"/>
      <c r="JOJ100" s="17"/>
      <c r="JOK100" s="17"/>
      <c r="JOL100" s="17"/>
      <c r="JOM100" s="17"/>
      <c r="JON100" s="17"/>
      <c r="JOO100" s="17"/>
      <c r="JOP100" s="17"/>
      <c r="JOQ100" s="17"/>
      <c r="JOR100" s="17"/>
      <c r="JOS100" s="17"/>
      <c r="JOT100" s="17"/>
      <c r="JOU100" s="17"/>
      <c r="JOV100" s="17"/>
      <c r="JOW100" s="17"/>
      <c r="JOX100" s="17"/>
      <c r="JOY100" s="17"/>
      <c r="JOZ100" s="17"/>
      <c r="JPA100" s="17"/>
      <c r="JPB100" s="17"/>
      <c r="JPC100" s="17"/>
      <c r="JPD100" s="17"/>
      <c r="JPE100" s="17"/>
      <c r="JPF100" s="17"/>
      <c r="JPG100" s="17"/>
      <c r="JPH100" s="17"/>
      <c r="JPI100" s="17"/>
      <c r="JPJ100" s="17"/>
      <c r="JPK100" s="17"/>
      <c r="JPL100" s="17"/>
      <c r="JPM100" s="17"/>
      <c r="JPN100" s="17"/>
      <c r="JPO100" s="17"/>
      <c r="JPP100" s="17"/>
      <c r="JPQ100" s="17"/>
      <c r="JPR100" s="17"/>
      <c r="JPS100" s="17"/>
      <c r="JPT100" s="17"/>
      <c r="JPU100" s="17"/>
      <c r="JPV100" s="17"/>
      <c r="JPW100" s="17"/>
      <c r="JPX100" s="17"/>
      <c r="JPY100" s="17"/>
      <c r="JPZ100" s="17"/>
      <c r="JQA100" s="17"/>
      <c r="JQB100" s="17"/>
      <c r="JQC100" s="17"/>
      <c r="JQD100" s="17"/>
      <c r="JQE100" s="17"/>
      <c r="JQF100" s="17"/>
      <c r="JQG100" s="17"/>
      <c r="JQH100" s="17"/>
      <c r="JQI100" s="17"/>
      <c r="JQJ100" s="17"/>
      <c r="JQK100" s="17"/>
      <c r="JQL100" s="17"/>
      <c r="JQM100" s="17"/>
      <c r="JQN100" s="17"/>
      <c r="JQO100" s="17"/>
      <c r="JQP100" s="17"/>
      <c r="JQQ100" s="17"/>
      <c r="JQR100" s="17"/>
      <c r="JQS100" s="17"/>
      <c r="JQT100" s="17"/>
      <c r="JQU100" s="17"/>
      <c r="JQV100" s="17"/>
      <c r="JQW100" s="17"/>
      <c r="JQX100" s="17"/>
      <c r="JQY100" s="17"/>
      <c r="JQZ100" s="17"/>
      <c r="JRA100" s="17"/>
      <c r="JRB100" s="17"/>
      <c r="JRC100" s="17"/>
      <c r="JRD100" s="17"/>
      <c r="JRE100" s="17"/>
      <c r="JRF100" s="17"/>
      <c r="JRG100" s="17"/>
      <c r="JRH100" s="17"/>
      <c r="JRI100" s="17"/>
      <c r="JRJ100" s="17"/>
      <c r="JRK100" s="17"/>
      <c r="JRL100" s="17"/>
      <c r="JRM100" s="17"/>
      <c r="JRN100" s="17"/>
      <c r="JRO100" s="17"/>
      <c r="JRP100" s="17"/>
      <c r="JRQ100" s="17"/>
      <c r="JRR100" s="17"/>
      <c r="JRS100" s="17"/>
      <c r="JRT100" s="17"/>
      <c r="JRU100" s="17"/>
      <c r="JRV100" s="17"/>
      <c r="JRW100" s="17"/>
      <c r="JRX100" s="17"/>
      <c r="JRY100" s="17"/>
      <c r="JRZ100" s="17"/>
      <c r="JSA100" s="17"/>
      <c r="JSB100" s="17"/>
      <c r="JSC100" s="17"/>
      <c r="JSD100" s="17"/>
      <c r="JSE100" s="17"/>
      <c r="JSF100" s="17"/>
      <c r="JSG100" s="17"/>
      <c r="JSH100" s="17"/>
      <c r="JSI100" s="17"/>
      <c r="JSJ100" s="17"/>
      <c r="JSK100" s="17"/>
      <c r="JSL100" s="17"/>
      <c r="JSM100" s="17"/>
      <c r="JSN100" s="17"/>
      <c r="JSO100" s="17"/>
      <c r="JSP100" s="17"/>
      <c r="JSQ100" s="17"/>
      <c r="JSR100" s="17"/>
      <c r="JSS100" s="17"/>
      <c r="JST100" s="17"/>
      <c r="JSU100" s="17"/>
      <c r="JSV100" s="17"/>
      <c r="JSW100" s="17"/>
      <c r="JSX100" s="17"/>
      <c r="JSY100" s="17"/>
      <c r="JSZ100" s="17"/>
      <c r="JTA100" s="17"/>
      <c r="JTB100" s="17"/>
      <c r="JTC100" s="17"/>
      <c r="JTD100" s="17"/>
      <c r="JTE100" s="17"/>
      <c r="JTF100" s="17"/>
      <c r="JTG100" s="17"/>
      <c r="JTH100" s="17"/>
      <c r="JTI100" s="17"/>
      <c r="JTJ100" s="17"/>
      <c r="JTK100" s="17"/>
      <c r="JTL100" s="17"/>
      <c r="JTM100" s="17"/>
      <c r="JTN100" s="17"/>
      <c r="JTO100" s="17"/>
      <c r="JTP100" s="17"/>
      <c r="JTQ100" s="17"/>
      <c r="JTR100" s="17"/>
      <c r="JTS100" s="17"/>
      <c r="JTT100" s="17"/>
      <c r="JTU100" s="17"/>
      <c r="JTV100" s="17"/>
      <c r="JTW100" s="17"/>
      <c r="JTX100" s="17"/>
      <c r="JTY100" s="17"/>
      <c r="JTZ100" s="17"/>
      <c r="JUA100" s="17"/>
      <c r="JUB100" s="17"/>
      <c r="JUC100" s="17"/>
      <c r="JUD100" s="17"/>
      <c r="JUE100" s="17"/>
      <c r="JUF100" s="17"/>
      <c r="JUG100" s="17"/>
      <c r="JUH100" s="17"/>
      <c r="JUI100" s="17"/>
      <c r="JUJ100" s="17"/>
      <c r="JUK100" s="17"/>
      <c r="JUL100" s="17"/>
      <c r="JUM100" s="17"/>
      <c r="JUN100" s="17"/>
      <c r="JUO100" s="17"/>
      <c r="JUP100" s="17"/>
      <c r="JUQ100" s="17"/>
      <c r="JUR100" s="17"/>
      <c r="JUS100" s="17"/>
      <c r="JUT100" s="17"/>
      <c r="JUU100" s="17"/>
      <c r="JUV100" s="17"/>
      <c r="JUW100" s="17"/>
      <c r="JUX100" s="17"/>
      <c r="JUY100" s="17"/>
      <c r="JUZ100" s="17"/>
      <c r="JVA100" s="17"/>
      <c r="JVB100" s="17"/>
      <c r="JVC100" s="17"/>
      <c r="JVD100" s="17"/>
      <c r="JVE100" s="17"/>
      <c r="JVF100" s="17"/>
      <c r="JVG100" s="17"/>
      <c r="JVH100" s="17"/>
      <c r="JVI100" s="17"/>
      <c r="JVJ100" s="17"/>
      <c r="JVK100" s="17"/>
      <c r="JVL100" s="17"/>
      <c r="JVM100" s="17"/>
      <c r="JVN100" s="17"/>
      <c r="JVO100" s="17"/>
      <c r="JVP100" s="17"/>
      <c r="JVQ100" s="17"/>
      <c r="JVR100" s="17"/>
      <c r="JVS100" s="17"/>
      <c r="JVT100" s="17"/>
      <c r="JVU100" s="17"/>
      <c r="JVV100" s="17"/>
      <c r="JVW100" s="17"/>
      <c r="JVX100" s="17"/>
      <c r="JVY100" s="17"/>
      <c r="JVZ100" s="17"/>
      <c r="JWA100" s="17"/>
      <c r="JWB100" s="17"/>
      <c r="JWC100" s="17"/>
      <c r="JWD100" s="17"/>
      <c r="JWE100" s="17"/>
      <c r="JWF100" s="17"/>
      <c r="JWG100" s="17"/>
      <c r="JWH100" s="17"/>
      <c r="JWI100" s="17"/>
      <c r="JWJ100" s="17"/>
      <c r="JWK100" s="17"/>
      <c r="JWL100" s="17"/>
      <c r="JWM100" s="17"/>
      <c r="JWN100" s="17"/>
      <c r="JWO100" s="17"/>
      <c r="JWP100" s="17"/>
      <c r="JWQ100" s="17"/>
      <c r="JWR100" s="17"/>
      <c r="JWS100" s="17"/>
      <c r="JWT100" s="17"/>
      <c r="JWU100" s="17"/>
      <c r="JWV100" s="17"/>
      <c r="JWW100" s="17"/>
      <c r="JWX100" s="17"/>
      <c r="JWY100" s="17"/>
      <c r="JWZ100" s="17"/>
      <c r="JXA100" s="17"/>
      <c r="JXB100" s="17"/>
      <c r="JXC100" s="17"/>
      <c r="JXD100" s="17"/>
      <c r="JXE100" s="17"/>
      <c r="JXF100" s="17"/>
      <c r="JXG100" s="17"/>
      <c r="JXH100" s="17"/>
      <c r="JXI100" s="17"/>
      <c r="JXJ100" s="17"/>
      <c r="JXK100" s="17"/>
      <c r="JXL100" s="17"/>
      <c r="JXM100" s="17"/>
      <c r="JXN100" s="17"/>
      <c r="JXO100" s="17"/>
      <c r="JXP100" s="17"/>
      <c r="JXQ100" s="17"/>
      <c r="JXR100" s="17"/>
      <c r="JXS100" s="17"/>
      <c r="JXT100" s="17"/>
      <c r="JXU100" s="17"/>
      <c r="JXV100" s="17"/>
      <c r="JXW100" s="17"/>
      <c r="JXX100" s="17"/>
      <c r="JXY100" s="17"/>
      <c r="JXZ100" s="17"/>
      <c r="JYA100" s="17"/>
      <c r="JYB100" s="17"/>
      <c r="JYC100" s="17"/>
      <c r="JYD100" s="17"/>
      <c r="JYE100" s="17"/>
      <c r="JYF100" s="17"/>
      <c r="JYG100" s="17"/>
      <c r="JYH100" s="17"/>
      <c r="JYI100" s="17"/>
      <c r="JYJ100" s="17"/>
      <c r="JYK100" s="17"/>
      <c r="JYL100" s="17"/>
      <c r="JYM100" s="17"/>
      <c r="JYN100" s="17"/>
      <c r="JYO100" s="17"/>
      <c r="JYP100" s="17"/>
      <c r="JYQ100" s="17"/>
      <c r="JYR100" s="17"/>
      <c r="JYS100" s="17"/>
      <c r="JYT100" s="17"/>
      <c r="JYU100" s="17"/>
      <c r="JYV100" s="17"/>
      <c r="JYW100" s="17"/>
      <c r="JYX100" s="17"/>
      <c r="JYY100" s="17"/>
      <c r="JYZ100" s="17"/>
      <c r="JZA100" s="17"/>
      <c r="JZB100" s="17"/>
      <c r="JZC100" s="17"/>
      <c r="JZD100" s="17"/>
      <c r="JZE100" s="17"/>
      <c r="JZF100" s="17"/>
      <c r="JZG100" s="17"/>
      <c r="JZH100" s="17"/>
      <c r="JZI100" s="17"/>
      <c r="JZJ100" s="17"/>
      <c r="JZK100" s="17"/>
      <c r="JZL100" s="17"/>
      <c r="JZM100" s="17"/>
      <c r="JZN100" s="17"/>
      <c r="JZO100" s="17"/>
      <c r="JZP100" s="17"/>
      <c r="JZQ100" s="17"/>
      <c r="JZR100" s="17"/>
      <c r="JZS100" s="17"/>
      <c r="JZT100" s="17"/>
      <c r="JZU100" s="17"/>
      <c r="JZV100" s="17"/>
      <c r="JZW100" s="17"/>
      <c r="JZX100" s="17"/>
      <c r="JZY100" s="17"/>
      <c r="JZZ100" s="17"/>
      <c r="KAA100" s="17"/>
      <c r="KAB100" s="17"/>
      <c r="KAC100" s="17"/>
      <c r="KAD100" s="17"/>
      <c r="KAE100" s="17"/>
      <c r="KAF100" s="17"/>
      <c r="KAG100" s="17"/>
      <c r="KAH100" s="17"/>
      <c r="KAI100" s="17"/>
      <c r="KAJ100" s="17"/>
      <c r="KAK100" s="17"/>
      <c r="KAL100" s="17"/>
      <c r="KAM100" s="17"/>
      <c r="KAN100" s="17"/>
      <c r="KAO100" s="17"/>
      <c r="KAP100" s="17"/>
      <c r="KAQ100" s="17"/>
      <c r="KAR100" s="17"/>
      <c r="KAS100" s="17"/>
      <c r="KAT100" s="17"/>
      <c r="KAU100" s="17"/>
      <c r="KAV100" s="17"/>
      <c r="KAW100" s="17"/>
      <c r="KAX100" s="17"/>
      <c r="KAY100" s="17"/>
      <c r="KAZ100" s="17"/>
      <c r="KBA100" s="17"/>
      <c r="KBB100" s="17"/>
      <c r="KBC100" s="17"/>
      <c r="KBD100" s="17"/>
      <c r="KBE100" s="17"/>
      <c r="KBF100" s="17"/>
      <c r="KBG100" s="17"/>
      <c r="KBH100" s="17"/>
      <c r="KBI100" s="17"/>
      <c r="KBJ100" s="17"/>
      <c r="KBK100" s="17"/>
      <c r="KBL100" s="17"/>
      <c r="KBM100" s="17"/>
      <c r="KBN100" s="17"/>
      <c r="KBO100" s="17"/>
      <c r="KBP100" s="17"/>
      <c r="KBQ100" s="17"/>
      <c r="KBR100" s="17"/>
      <c r="KBS100" s="17"/>
      <c r="KBT100" s="17"/>
      <c r="KBU100" s="17"/>
      <c r="KBV100" s="17"/>
      <c r="KBW100" s="17"/>
      <c r="KBX100" s="17"/>
      <c r="KBY100" s="17"/>
      <c r="KBZ100" s="17"/>
      <c r="KCA100" s="17"/>
      <c r="KCB100" s="17"/>
      <c r="KCC100" s="17"/>
      <c r="KCD100" s="17"/>
      <c r="KCE100" s="17"/>
      <c r="KCF100" s="17"/>
      <c r="KCG100" s="17"/>
      <c r="KCH100" s="17"/>
      <c r="KCI100" s="17"/>
      <c r="KCJ100" s="17"/>
      <c r="KCK100" s="17"/>
      <c r="KCL100" s="17"/>
      <c r="KCM100" s="17"/>
      <c r="KCN100" s="17"/>
      <c r="KCO100" s="17"/>
      <c r="KCP100" s="17"/>
      <c r="KCQ100" s="17"/>
      <c r="KCR100" s="17"/>
      <c r="KCS100" s="17"/>
      <c r="KCT100" s="17"/>
      <c r="KCU100" s="17"/>
      <c r="KCV100" s="17"/>
      <c r="KCW100" s="17"/>
      <c r="KCX100" s="17"/>
      <c r="KCY100" s="17"/>
      <c r="KCZ100" s="17"/>
      <c r="KDA100" s="17"/>
      <c r="KDB100" s="17"/>
      <c r="KDC100" s="17"/>
      <c r="KDD100" s="17"/>
      <c r="KDE100" s="17"/>
      <c r="KDF100" s="17"/>
      <c r="KDG100" s="17"/>
      <c r="KDH100" s="17"/>
      <c r="KDI100" s="17"/>
      <c r="KDJ100" s="17"/>
      <c r="KDK100" s="17"/>
      <c r="KDL100" s="17"/>
      <c r="KDM100" s="17"/>
      <c r="KDN100" s="17"/>
      <c r="KDO100" s="17"/>
      <c r="KDP100" s="17"/>
      <c r="KDQ100" s="17"/>
      <c r="KDR100" s="17"/>
      <c r="KDS100" s="17"/>
      <c r="KDT100" s="17"/>
      <c r="KDU100" s="17"/>
      <c r="KDV100" s="17"/>
      <c r="KDW100" s="17"/>
      <c r="KDX100" s="17"/>
      <c r="KDY100" s="17"/>
      <c r="KDZ100" s="17"/>
      <c r="KEA100" s="17"/>
      <c r="KEB100" s="17"/>
      <c r="KEC100" s="17"/>
      <c r="KED100" s="17"/>
      <c r="KEE100" s="17"/>
      <c r="KEF100" s="17"/>
      <c r="KEG100" s="17"/>
      <c r="KEH100" s="17"/>
      <c r="KEI100" s="17"/>
      <c r="KEJ100" s="17"/>
      <c r="KEK100" s="17"/>
      <c r="KEL100" s="17"/>
      <c r="KEM100" s="17"/>
      <c r="KEN100" s="17"/>
      <c r="KEO100" s="17"/>
      <c r="KEP100" s="17"/>
      <c r="KEQ100" s="17"/>
      <c r="KER100" s="17"/>
      <c r="KES100" s="17"/>
      <c r="KET100" s="17"/>
      <c r="KEU100" s="17"/>
      <c r="KEV100" s="17"/>
      <c r="KEW100" s="17"/>
      <c r="KEX100" s="17"/>
      <c r="KEY100" s="17"/>
      <c r="KEZ100" s="17"/>
      <c r="KFA100" s="17"/>
      <c r="KFB100" s="17"/>
      <c r="KFC100" s="17"/>
      <c r="KFD100" s="17"/>
      <c r="KFE100" s="17"/>
      <c r="KFF100" s="17"/>
      <c r="KFG100" s="17"/>
      <c r="KFH100" s="17"/>
      <c r="KFI100" s="17"/>
      <c r="KFJ100" s="17"/>
      <c r="KFK100" s="17"/>
      <c r="KFL100" s="17"/>
      <c r="KFM100" s="17"/>
      <c r="KFN100" s="17"/>
      <c r="KFO100" s="17"/>
      <c r="KFP100" s="17"/>
      <c r="KFQ100" s="17"/>
      <c r="KFR100" s="17"/>
      <c r="KFS100" s="17"/>
      <c r="KFT100" s="17"/>
      <c r="KFU100" s="17"/>
      <c r="KFV100" s="17"/>
      <c r="KFW100" s="17"/>
      <c r="KFX100" s="17"/>
      <c r="KFY100" s="17"/>
      <c r="KFZ100" s="17"/>
      <c r="KGA100" s="17"/>
      <c r="KGB100" s="17"/>
      <c r="KGC100" s="17"/>
      <c r="KGD100" s="17"/>
      <c r="KGE100" s="17"/>
      <c r="KGF100" s="17"/>
      <c r="KGG100" s="17"/>
      <c r="KGH100" s="17"/>
      <c r="KGI100" s="17"/>
      <c r="KGJ100" s="17"/>
      <c r="KGK100" s="17"/>
      <c r="KGL100" s="17"/>
      <c r="KGM100" s="17"/>
      <c r="KGN100" s="17"/>
      <c r="KGO100" s="17"/>
      <c r="KGP100" s="17"/>
      <c r="KGQ100" s="17"/>
      <c r="KGR100" s="17"/>
      <c r="KGS100" s="17"/>
      <c r="KGT100" s="17"/>
      <c r="KGU100" s="17"/>
      <c r="KGV100" s="17"/>
      <c r="KGW100" s="17"/>
      <c r="KGX100" s="17"/>
      <c r="KGY100" s="17"/>
      <c r="KGZ100" s="17"/>
      <c r="KHA100" s="17"/>
      <c r="KHB100" s="17"/>
      <c r="KHC100" s="17"/>
      <c r="KHD100" s="17"/>
      <c r="KHE100" s="17"/>
      <c r="KHF100" s="17"/>
      <c r="KHG100" s="17"/>
      <c r="KHH100" s="17"/>
      <c r="KHI100" s="17"/>
      <c r="KHJ100" s="17"/>
      <c r="KHK100" s="17"/>
      <c r="KHL100" s="17"/>
      <c r="KHM100" s="17"/>
      <c r="KHN100" s="17"/>
      <c r="KHO100" s="17"/>
      <c r="KHP100" s="17"/>
      <c r="KHQ100" s="17"/>
      <c r="KHR100" s="17"/>
      <c r="KHS100" s="17"/>
      <c r="KHT100" s="17"/>
      <c r="KHU100" s="17"/>
      <c r="KHV100" s="17"/>
      <c r="KHW100" s="17"/>
      <c r="KHX100" s="17"/>
      <c r="KHY100" s="17"/>
      <c r="KHZ100" s="17"/>
      <c r="KIA100" s="17"/>
      <c r="KIB100" s="17"/>
      <c r="KIC100" s="17"/>
      <c r="KID100" s="17"/>
      <c r="KIE100" s="17"/>
      <c r="KIF100" s="17"/>
      <c r="KIG100" s="17"/>
      <c r="KIH100" s="17"/>
      <c r="KII100" s="17"/>
      <c r="KIJ100" s="17"/>
      <c r="KIK100" s="17"/>
      <c r="KIL100" s="17"/>
      <c r="KIM100" s="17"/>
      <c r="KIN100" s="17"/>
      <c r="KIO100" s="17"/>
      <c r="KIP100" s="17"/>
      <c r="KIQ100" s="17"/>
      <c r="KIR100" s="17"/>
      <c r="KIS100" s="17"/>
      <c r="KIT100" s="17"/>
      <c r="KIU100" s="17"/>
      <c r="KIV100" s="17"/>
      <c r="KIW100" s="17"/>
      <c r="KIX100" s="17"/>
      <c r="KIY100" s="17"/>
      <c r="KIZ100" s="17"/>
      <c r="KJA100" s="17"/>
      <c r="KJB100" s="17"/>
      <c r="KJC100" s="17"/>
      <c r="KJD100" s="17"/>
      <c r="KJE100" s="17"/>
      <c r="KJF100" s="17"/>
      <c r="KJG100" s="17"/>
      <c r="KJH100" s="17"/>
      <c r="KJI100" s="17"/>
      <c r="KJJ100" s="17"/>
      <c r="KJK100" s="17"/>
      <c r="KJL100" s="17"/>
      <c r="KJM100" s="17"/>
      <c r="KJN100" s="17"/>
      <c r="KJO100" s="17"/>
      <c r="KJP100" s="17"/>
      <c r="KJQ100" s="17"/>
      <c r="KJR100" s="17"/>
      <c r="KJS100" s="17"/>
      <c r="KJT100" s="17"/>
      <c r="KJU100" s="17"/>
      <c r="KJV100" s="17"/>
      <c r="KJW100" s="17"/>
      <c r="KJX100" s="17"/>
      <c r="KJY100" s="17"/>
      <c r="KJZ100" s="17"/>
      <c r="KKA100" s="17"/>
      <c r="KKB100" s="17"/>
      <c r="KKC100" s="17"/>
      <c r="KKD100" s="17"/>
      <c r="KKE100" s="17"/>
      <c r="KKF100" s="17"/>
      <c r="KKG100" s="17"/>
      <c r="KKH100" s="17"/>
      <c r="KKI100" s="17"/>
      <c r="KKJ100" s="17"/>
      <c r="KKK100" s="17"/>
      <c r="KKL100" s="17"/>
      <c r="KKM100" s="17"/>
      <c r="KKN100" s="17"/>
      <c r="KKO100" s="17"/>
      <c r="KKP100" s="17"/>
      <c r="KKQ100" s="17"/>
      <c r="KKR100" s="17"/>
      <c r="KKS100" s="17"/>
      <c r="KKT100" s="17"/>
      <c r="KKU100" s="17"/>
      <c r="KKV100" s="17"/>
      <c r="KKW100" s="17"/>
      <c r="KKX100" s="17"/>
      <c r="KKY100" s="17"/>
      <c r="KKZ100" s="17"/>
      <c r="KLA100" s="17"/>
      <c r="KLB100" s="17"/>
      <c r="KLC100" s="17"/>
      <c r="KLD100" s="17"/>
      <c r="KLE100" s="17"/>
      <c r="KLF100" s="17"/>
      <c r="KLG100" s="17"/>
      <c r="KLH100" s="17"/>
      <c r="KLI100" s="17"/>
      <c r="KLJ100" s="17"/>
      <c r="KLK100" s="17"/>
      <c r="KLL100" s="17"/>
      <c r="KLM100" s="17"/>
      <c r="KLN100" s="17"/>
      <c r="KLO100" s="17"/>
      <c r="KLP100" s="17"/>
      <c r="KLQ100" s="17"/>
      <c r="KLR100" s="17"/>
      <c r="KLS100" s="17"/>
      <c r="KLT100" s="17"/>
      <c r="KLU100" s="17"/>
      <c r="KLV100" s="17"/>
      <c r="KLW100" s="17"/>
      <c r="KLX100" s="17"/>
      <c r="KLY100" s="17"/>
      <c r="KLZ100" s="17"/>
      <c r="KMA100" s="17"/>
      <c r="KMB100" s="17"/>
      <c r="KMC100" s="17"/>
      <c r="KMD100" s="17"/>
      <c r="KME100" s="17"/>
      <c r="KMF100" s="17"/>
      <c r="KMG100" s="17"/>
      <c r="KMH100" s="17"/>
      <c r="KMI100" s="17"/>
      <c r="KMJ100" s="17"/>
      <c r="KMK100" s="17"/>
      <c r="KML100" s="17"/>
      <c r="KMM100" s="17"/>
      <c r="KMN100" s="17"/>
      <c r="KMO100" s="17"/>
      <c r="KMP100" s="17"/>
      <c r="KMQ100" s="17"/>
      <c r="KMR100" s="17"/>
      <c r="KMS100" s="17"/>
      <c r="KMT100" s="17"/>
      <c r="KMU100" s="17"/>
      <c r="KMV100" s="17"/>
      <c r="KMW100" s="17"/>
      <c r="KMX100" s="17"/>
      <c r="KMY100" s="17"/>
      <c r="KMZ100" s="17"/>
      <c r="KNA100" s="17"/>
      <c r="KNB100" s="17"/>
      <c r="KNC100" s="17"/>
      <c r="KND100" s="17"/>
      <c r="KNE100" s="17"/>
      <c r="KNF100" s="17"/>
      <c r="KNG100" s="17"/>
      <c r="KNH100" s="17"/>
      <c r="KNI100" s="17"/>
      <c r="KNJ100" s="17"/>
      <c r="KNK100" s="17"/>
      <c r="KNL100" s="17"/>
      <c r="KNM100" s="17"/>
      <c r="KNN100" s="17"/>
      <c r="KNO100" s="17"/>
      <c r="KNP100" s="17"/>
      <c r="KNQ100" s="17"/>
      <c r="KNR100" s="17"/>
      <c r="KNS100" s="17"/>
      <c r="KNT100" s="17"/>
      <c r="KNU100" s="17"/>
      <c r="KNV100" s="17"/>
      <c r="KNW100" s="17"/>
      <c r="KNX100" s="17"/>
      <c r="KNY100" s="17"/>
      <c r="KNZ100" s="17"/>
      <c r="KOA100" s="17"/>
      <c r="KOB100" s="17"/>
      <c r="KOC100" s="17"/>
      <c r="KOD100" s="17"/>
      <c r="KOE100" s="17"/>
      <c r="KOF100" s="17"/>
      <c r="KOG100" s="17"/>
      <c r="KOH100" s="17"/>
      <c r="KOI100" s="17"/>
      <c r="KOJ100" s="17"/>
      <c r="KOK100" s="17"/>
      <c r="KOL100" s="17"/>
      <c r="KOM100" s="17"/>
      <c r="KON100" s="17"/>
      <c r="KOO100" s="17"/>
      <c r="KOP100" s="17"/>
      <c r="KOQ100" s="17"/>
      <c r="KOR100" s="17"/>
      <c r="KOS100" s="17"/>
      <c r="KOT100" s="17"/>
      <c r="KOU100" s="17"/>
      <c r="KOV100" s="17"/>
      <c r="KOW100" s="17"/>
      <c r="KOX100" s="17"/>
      <c r="KOY100" s="17"/>
      <c r="KOZ100" s="17"/>
      <c r="KPA100" s="17"/>
      <c r="KPB100" s="17"/>
      <c r="KPC100" s="17"/>
      <c r="KPD100" s="17"/>
      <c r="KPE100" s="17"/>
      <c r="KPF100" s="17"/>
      <c r="KPG100" s="17"/>
      <c r="KPH100" s="17"/>
      <c r="KPI100" s="17"/>
      <c r="KPJ100" s="17"/>
      <c r="KPK100" s="17"/>
      <c r="KPL100" s="17"/>
      <c r="KPM100" s="17"/>
      <c r="KPN100" s="17"/>
      <c r="KPO100" s="17"/>
      <c r="KPP100" s="17"/>
      <c r="KPQ100" s="17"/>
      <c r="KPR100" s="17"/>
      <c r="KPS100" s="17"/>
      <c r="KPT100" s="17"/>
      <c r="KPU100" s="17"/>
      <c r="KPV100" s="17"/>
      <c r="KPW100" s="17"/>
      <c r="KPX100" s="17"/>
      <c r="KPY100" s="17"/>
      <c r="KPZ100" s="17"/>
      <c r="KQA100" s="17"/>
      <c r="KQB100" s="17"/>
      <c r="KQC100" s="17"/>
      <c r="KQD100" s="17"/>
      <c r="KQE100" s="17"/>
      <c r="KQF100" s="17"/>
      <c r="KQG100" s="17"/>
      <c r="KQH100" s="17"/>
      <c r="KQI100" s="17"/>
      <c r="KQJ100" s="17"/>
      <c r="KQK100" s="17"/>
      <c r="KQL100" s="17"/>
      <c r="KQM100" s="17"/>
      <c r="KQN100" s="17"/>
      <c r="KQO100" s="17"/>
      <c r="KQP100" s="17"/>
      <c r="KQQ100" s="17"/>
      <c r="KQR100" s="17"/>
      <c r="KQS100" s="17"/>
      <c r="KQT100" s="17"/>
      <c r="KQU100" s="17"/>
      <c r="KQV100" s="17"/>
      <c r="KQW100" s="17"/>
      <c r="KQX100" s="17"/>
      <c r="KQY100" s="17"/>
      <c r="KQZ100" s="17"/>
      <c r="KRA100" s="17"/>
      <c r="KRB100" s="17"/>
      <c r="KRC100" s="17"/>
      <c r="KRD100" s="17"/>
      <c r="KRE100" s="17"/>
      <c r="KRF100" s="17"/>
      <c r="KRG100" s="17"/>
      <c r="KRH100" s="17"/>
      <c r="KRI100" s="17"/>
      <c r="KRJ100" s="17"/>
      <c r="KRK100" s="17"/>
      <c r="KRL100" s="17"/>
      <c r="KRM100" s="17"/>
      <c r="KRN100" s="17"/>
      <c r="KRO100" s="17"/>
      <c r="KRP100" s="17"/>
      <c r="KRQ100" s="17"/>
      <c r="KRR100" s="17"/>
      <c r="KRS100" s="17"/>
      <c r="KRT100" s="17"/>
      <c r="KRU100" s="17"/>
      <c r="KRV100" s="17"/>
      <c r="KRW100" s="17"/>
      <c r="KRX100" s="17"/>
      <c r="KRY100" s="17"/>
      <c r="KRZ100" s="17"/>
      <c r="KSA100" s="17"/>
      <c r="KSB100" s="17"/>
      <c r="KSC100" s="17"/>
      <c r="KSD100" s="17"/>
      <c r="KSE100" s="17"/>
      <c r="KSF100" s="17"/>
      <c r="KSG100" s="17"/>
      <c r="KSH100" s="17"/>
      <c r="KSI100" s="17"/>
      <c r="KSJ100" s="17"/>
      <c r="KSK100" s="17"/>
      <c r="KSL100" s="17"/>
      <c r="KSM100" s="17"/>
      <c r="KSN100" s="17"/>
      <c r="KSO100" s="17"/>
      <c r="KSP100" s="17"/>
      <c r="KSQ100" s="17"/>
      <c r="KSR100" s="17"/>
      <c r="KSS100" s="17"/>
      <c r="KST100" s="17"/>
      <c r="KSU100" s="17"/>
      <c r="KSV100" s="17"/>
      <c r="KSW100" s="17"/>
      <c r="KSX100" s="17"/>
      <c r="KSY100" s="17"/>
      <c r="KSZ100" s="17"/>
      <c r="KTA100" s="17"/>
      <c r="KTB100" s="17"/>
      <c r="KTC100" s="17"/>
      <c r="KTD100" s="17"/>
      <c r="KTE100" s="17"/>
      <c r="KTF100" s="17"/>
      <c r="KTG100" s="17"/>
      <c r="KTH100" s="17"/>
      <c r="KTI100" s="17"/>
      <c r="KTJ100" s="17"/>
      <c r="KTK100" s="17"/>
      <c r="KTL100" s="17"/>
      <c r="KTM100" s="17"/>
      <c r="KTN100" s="17"/>
      <c r="KTO100" s="17"/>
      <c r="KTP100" s="17"/>
      <c r="KTQ100" s="17"/>
      <c r="KTR100" s="17"/>
      <c r="KTS100" s="17"/>
      <c r="KTT100" s="17"/>
      <c r="KTU100" s="17"/>
      <c r="KTV100" s="17"/>
      <c r="KTW100" s="17"/>
      <c r="KTX100" s="17"/>
      <c r="KTY100" s="17"/>
      <c r="KTZ100" s="17"/>
      <c r="KUA100" s="17"/>
      <c r="KUB100" s="17"/>
      <c r="KUC100" s="17"/>
      <c r="KUD100" s="17"/>
      <c r="KUE100" s="17"/>
      <c r="KUF100" s="17"/>
      <c r="KUG100" s="17"/>
      <c r="KUH100" s="17"/>
      <c r="KUI100" s="17"/>
      <c r="KUJ100" s="17"/>
      <c r="KUK100" s="17"/>
      <c r="KUL100" s="17"/>
      <c r="KUM100" s="17"/>
      <c r="KUN100" s="17"/>
      <c r="KUO100" s="17"/>
      <c r="KUP100" s="17"/>
      <c r="KUQ100" s="17"/>
      <c r="KUR100" s="17"/>
      <c r="KUS100" s="17"/>
      <c r="KUT100" s="17"/>
      <c r="KUU100" s="17"/>
      <c r="KUV100" s="17"/>
      <c r="KUW100" s="17"/>
      <c r="KUX100" s="17"/>
      <c r="KUY100" s="17"/>
      <c r="KUZ100" s="17"/>
      <c r="KVA100" s="17"/>
      <c r="KVB100" s="17"/>
      <c r="KVC100" s="17"/>
      <c r="KVD100" s="17"/>
      <c r="KVE100" s="17"/>
      <c r="KVF100" s="17"/>
      <c r="KVG100" s="17"/>
      <c r="KVH100" s="17"/>
      <c r="KVI100" s="17"/>
      <c r="KVJ100" s="17"/>
      <c r="KVK100" s="17"/>
      <c r="KVL100" s="17"/>
      <c r="KVM100" s="17"/>
      <c r="KVN100" s="17"/>
      <c r="KVO100" s="17"/>
      <c r="KVP100" s="17"/>
      <c r="KVQ100" s="17"/>
      <c r="KVR100" s="17"/>
      <c r="KVS100" s="17"/>
      <c r="KVT100" s="17"/>
      <c r="KVU100" s="17"/>
      <c r="KVV100" s="17"/>
      <c r="KVW100" s="17"/>
      <c r="KVX100" s="17"/>
      <c r="KVY100" s="17"/>
      <c r="KVZ100" s="17"/>
      <c r="KWA100" s="17"/>
      <c r="KWB100" s="17"/>
      <c r="KWC100" s="17"/>
      <c r="KWD100" s="17"/>
      <c r="KWE100" s="17"/>
      <c r="KWF100" s="17"/>
      <c r="KWG100" s="17"/>
      <c r="KWH100" s="17"/>
      <c r="KWI100" s="17"/>
      <c r="KWJ100" s="17"/>
      <c r="KWK100" s="17"/>
      <c r="KWL100" s="17"/>
      <c r="KWM100" s="17"/>
      <c r="KWN100" s="17"/>
      <c r="KWO100" s="17"/>
      <c r="KWP100" s="17"/>
      <c r="KWQ100" s="17"/>
      <c r="KWR100" s="17"/>
      <c r="KWS100" s="17"/>
      <c r="KWT100" s="17"/>
      <c r="KWU100" s="17"/>
      <c r="KWV100" s="17"/>
      <c r="KWW100" s="17"/>
      <c r="KWX100" s="17"/>
      <c r="KWY100" s="17"/>
      <c r="KWZ100" s="17"/>
      <c r="KXA100" s="17"/>
      <c r="KXB100" s="17"/>
      <c r="KXC100" s="17"/>
      <c r="KXD100" s="17"/>
      <c r="KXE100" s="17"/>
      <c r="KXF100" s="17"/>
      <c r="KXG100" s="17"/>
      <c r="KXH100" s="17"/>
      <c r="KXI100" s="17"/>
      <c r="KXJ100" s="17"/>
      <c r="KXK100" s="17"/>
      <c r="KXL100" s="17"/>
      <c r="KXM100" s="17"/>
      <c r="KXN100" s="17"/>
      <c r="KXO100" s="17"/>
      <c r="KXP100" s="17"/>
      <c r="KXQ100" s="17"/>
      <c r="KXR100" s="17"/>
      <c r="KXS100" s="17"/>
      <c r="KXT100" s="17"/>
      <c r="KXU100" s="17"/>
      <c r="KXV100" s="17"/>
      <c r="KXW100" s="17"/>
      <c r="KXX100" s="17"/>
      <c r="KXY100" s="17"/>
      <c r="KXZ100" s="17"/>
      <c r="KYA100" s="17"/>
      <c r="KYB100" s="17"/>
      <c r="KYC100" s="17"/>
      <c r="KYD100" s="17"/>
      <c r="KYE100" s="17"/>
      <c r="KYF100" s="17"/>
      <c r="KYG100" s="17"/>
      <c r="KYH100" s="17"/>
      <c r="KYI100" s="17"/>
      <c r="KYJ100" s="17"/>
      <c r="KYK100" s="17"/>
      <c r="KYL100" s="17"/>
      <c r="KYM100" s="17"/>
      <c r="KYN100" s="17"/>
      <c r="KYO100" s="17"/>
      <c r="KYP100" s="17"/>
      <c r="KYQ100" s="17"/>
      <c r="KYR100" s="17"/>
      <c r="KYS100" s="17"/>
      <c r="KYT100" s="17"/>
      <c r="KYU100" s="17"/>
      <c r="KYV100" s="17"/>
      <c r="KYW100" s="17"/>
      <c r="KYX100" s="17"/>
      <c r="KYY100" s="17"/>
      <c r="KYZ100" s="17"/>
      <c r="KZA100" s="17"/>
      <c r="KZB100" s="17"/>
      <c r="KZC100" s="17"/>
      <c r="KZD100" s="17"/>
      <c r="KZE100" s="17"/>
      <c r="KZF100" s="17"/>
      <c r="KZG100" s="17"/>
      <c r="KZH100" s="17"/>
      <c r="KZI100" s="17"/>
      <c r="KZJ100" s="17"/>
      <c r="KZK100" s="17"/>
      <c r="KZL100" s="17"/>
      <c r="KZM100" s="17"/>
      <c r="KZN100" s="17"/>
      <c r="KZO100" s="17"/>
      <c r="KZP100" s="17"/>
      <c r="KZQ100" s="17"/>
      <c r="KZR100" s="17"/>
      <c r="KZS100" s="17"/>
      <c r="KZT100" s="17"/>
      <c r="KZU100" s="17"/>
      <c r="KZV100" s="17"/>
      <c r="KZW100" s="17"/>
      <c r="KZX100" s="17"/>
      <c r="KZY100" s="17"/>
      <c r="KZZ100" s="17"/>
      <c r="LAA100" s="17"/>
      <c r="LAB100" s="17"/>
      <c r="LAC100" s="17"/>
      <c r="LAD100" s="17"/>
      <c r="LAE100" s="17"/>
      <c r="LAF100" s="17"/>
      <c r="LAG100" s="17"/>
      <c r="LAH100" s="17"/>
      <c r="LAI100" s="17"/>
      <c r="LAJ100" s="17"/>
      <c r="LAK100" s="17"/>
      <c r="LAL100" s="17"/>
      <c r="LAM100" s="17"/>
      <c r="LAN100" s="17"/>
      <c r="LAO100" s="17"/>
      <c r="LAP100" s="17"/>
      <c r="LAQ100" s="17"/>
      <c r="LAR100" s="17"/>
      <c r="LAS100" s="17"/>
      <c r="LAT100" s="17"/>
      <c r="LAU100" s="17"/>
      <c r="LAV100" s="17"/>
      <c r="LAW100" s="17"/>
      <c r="LAX100" s="17"/>
      <c r="LAY100" s="17"/>
      <c r="LAZ100" s="17"/>
      <c r="LBA100" s="17"/>
      <c r="LBB100" s="17"/>
      <c r="LBC100" s="17"/>
      <c r="LBD100" s="17"/>
      <c r="LBE100" s="17"/>
      <c r="LBF100" s="17"/>
      <c r="LBG100" s="17"/>
      <c r="LBH100" s="17"/>
      <c r="LBI100" s="17"/>
      <c r="LBJ100" s="17"/>
      <c r="LBK100" s="17"/>
      <c r="LBL100" s="17"/>
      <c r="LBM100" s="17"/>
      <c r="LBN100" s="17"/>
      <c r="LBO100" s="17"/>
      <c r="LBP100" s="17"/>
      <c r="LBQ100" s="17"/>
      <c r="LBR100" s="17"/>
      <c r="LBS100" s="17"/>
      <c r="LBT100" s="17"/>
      <c r="LBU100" s="17"/>
      <c r="LBV100" s="17"/>
      <c r="LBW100" s="17"/>
      <c r="LBX100" s="17"/>
      <c r="LBY100" s="17"/>
      <c r="LBZ100" s="17"/>
      <c r="LCA100" s="17"/>
      <c r="LCB100" s="17"/>
      <c r="LCC100" s="17"/>
      <c r="LCD100" s="17"/>
      <c r="LCE100" s="17"/>
      <c r="LCF100" s="17"/>
      <c r="LCG100" s="17"/>
      <c r="LCH100" s="17"/>
      <c r="LCI100" s="17"/>
      <c r="LCJ100" s="17"/>
      <c r="LCK100" s="17"/>
      <c r="LCL100" s="17"/>
      <c r="LCM100" s="17"/>
      <c r="LCN100" s="17"/>
      <c r="LCO100" s="17"/>
      <c r="LCP100" s="17"/>
      <c r="LCQ100" s="17"/>
      <c r="LCR100" s="17"/>
      <c r="LCS100" s="17"/>
      <c r="LCT100" s="17"/>
      <c r="LCU100" s="17"/>
      <c r="LCV100" s="17"/>
      <c r="LCW100" s="17"/>
      <c r="LCX100" s="17"/>
      <c r="LCY100" s="17"/>
      <c r="LCZ100" s="17"/>
      <c r="LDA100" s="17"/>
      <c r="LDB100" s="17"/>
      <c r="LDC100" s="17"/>
      <c r="LDD100" s="17"/>
      <c r="LDE100" s="17"/>
      <c r="LDF100" s="17"/>
      <c r="LDG100" s="17"/>
      <c r="LDH100" s="17"/>
      <c r="LDI100" s="17"/>
      <c r="LDJ100" s="17"/>
      <c r="LDK100" s="17"/>
      <c r="LDL100" s="17"/>
      <c r="LDM100" s="17"/>
      <c r="LDN100" s="17"/>
      <c r="LDO100" s="17"/>
      <c r="LDP100" s="17"/>
      <c r="LDQ100" s="17"/>
      <c r="LDR100" s="17"/>
      <c r="LDS100" s="17"/>
      <c r="LDT100" s="17"/>
      <c r="LDU100" s="17"/>
      <c r="LDV100" s="17"/>
      <c r="LDW100" s="17"/>
      <c r="LDX100" s="17"/>
      <c r="LDY100" s="17"/>
      <c r="LDZ100" s="17"/>
      <c r="LEA100" s="17"/>
      <c r="LEB100" s="17"/>
      <c r="LEC100" s="17"/>
      <c r="LED100" s="17"/>
      <c r="LEE100" s="17"/>
      <c r="LEF100" s="17"/>
      <c r="LEG100" s="17"/>
      <c r="LEH100" s="17"/>
      <c r="LEI100" s="17"/>
      <c r="LEJ100" s="17"/>
      <c r="LEK100" s="17"/>
      <c r="LEL100" s="17"/>
      <c r="LEM100" s="17"/>
      <c r="LEN100" s="17"/>
      <c r="LEO100" s="17"/>
      <c r="LEP100" s="17"/>
      <c r="LEQ100" s="17"/>
      <c r="LER100" s="17"/>
      <c r="LES100" s="17"/>
      <c r="LET100" s="17"/>
      <c r="LEU100" s="17"/>
      <c r="LEV100" s="17"/>
      <c r="LEW100" s="17"/>
      <c r="LEX100" s="17"/>
      <c r="LEY100" s="17"/>
      <c r="LEZ100" s="17"/>
      <c r="LFA100" s="17"/>
      <c r="LFB100" s="17"/>
      <c r="LFC100" s="17"/>
      <c r="LFD100" s="17"/>
      <c r="LFE100" s="17"/>
      <c r="LFF100" s="17"/>
      <c r="LFG100" s="17"/>
      <c r="LFH100" s="17"/>
      <c r="LFI100" s="17"/>
      <c r="LFJ100" s="17"/>
      <c r="LFK100" s="17"/>
      <c r="LFL100" s="17"/>
      <c r="LFM100" s="17"/>
      <c r="LFN100" s="17"/>
      <c r="LFO100" s="17"/>
      <c r="LFP100" s="17"/>
      <c r="LFQ100" s="17"/>
      <c r="LFR100" s="17"/>
      <c r="LFS100" s="17"/>
      <c r="LFT100" s="17"/>
      <c r="LFU100" s="17"/>
      <c r="LFV100" s="17"/>
      <c r="LFW100" s="17"/>
      <c r="LFX100" s="17"/>
      <c r="LFY100" s="17"/>
      <c r="LFZ100" s="17"/>
      <c r="LGA100" s="17"/>
      <c r="LGB100" s="17"/>
      <c r="LGC100" s="17"/>
      <c r="LGD100" s="17"/>
      <c r="LGE100" s="17"/>
      <c r="LGF100" s="17"/>
      <c r="LGG100" s="17"/>
      <c r="LGH100" s="17"/>
      <c r="LGI100" s="17"/>
      <c r="LGJ100" s="17"/>
      <c r="LGK100" s="17"/>
      <c r="LGL100" s="17"/>
      <c r="LGM100" s="17"/>
      <c r="LGN100" s="17"/>
      <c r="LGO100" s="17"/>
      <c r="LGP100" s="17"/>
      <c r="LGQ100" s="17"/>
      <c r="LGR100" s="17"/>
      <c r="LGS100" s="17"/>
      <c r="LGT100" s="17"/>
      <c r="LGU100" s="17"/>
      <c r="LGV100" s="17"/>
      <c r="LGW100" s="17"/>
      <c r="LGX100" s="17"/>
      <c r="LGY100" s="17"/>
      <c r="LGZ100" s="17"/>
      <c r="LHA100" s="17"/>
      <c r="LHB100" s="17"/>
      <c r="LHC100" s="17"/>
      <c r="LHD100" s="17"/>
      <c r="LHE100" s="17"/>
      <c r="LHF100" s="17"/>
      <c r="LHG100" s="17"/>
      <c r="LHH100" s="17"/>
      <c r="LHI100" s="17"/>
      <c r="LHJ100" s="17"/>
      <c r="LHK100" s="17"/>
      <c r="LHL100" s="17"/>
      <c r="LHM100" s="17"/>
      <c r="LHN100" s="17"/>
      <c r="LHO100" s="17"/>
      <c r="LHP100" s="17"/>
      <c r="LHQ100" s="17"/>
      <c r="LHR100" s="17"/>
      <c r="LHS100" s="17"/>
      <c r="LHT100" s="17"/>
      <c r="LHU100" s="17"/>
      <c r="LHV100" s="17"/>
      <c r="LHW100" s="17"/>
      <c r="LHX100" s="17"/>
      <c r="LHY100" s="17"/>
      <c r="LHZ100" s="17"/>
      <c r="LIA100" s="17"/>
      <c r="LIB100" s="17"/>
      <c r="LIC100" s="17"/>
      <c r="LID100" s="17"/>
      <c r="LIE100" s="17"/>
      <c r="LIF100" s="17"/>
      <c r="LIG100" s="17"/>
      <c r="LIH100" s="17"/>
      <c r="LII100" s="17"/>
      <c r="LIJ100" s="17"/>
      <c r="LIK100" s="17"/>
      <c r="LIL100" s="17"/>
      <c r="LIM100" s="17"/>
      <c r="LIN100" s="17"/>
      <c r="LIO100" s="17"/>
      <c r="LIP100" s="17"/>
      <c r="LIQ100" s="17"/>
      <c r="LIR100" s="17"/>
      <c r="LIS100" s="17"/>
      <c r="LIT100" s="17"/>
      <c r="LIU100" s="17"/>
      <c r="LIV100" s="17"/>
      <c r="LIW100" s="17"/>
      <c r="LIX100" s="17"/>
      <c r="LIY100" s="17"/>
      <c r="LIZ100" s="17"/>
      <c r="LJA100" s="17"/>
      <c r="LJB100" s="17"/>
      <c r="LJC100" s="17"/>
      <c r="LJD100" s="17"/>
      <c r="LJE100" s="17"/>
      <c r="LJF100" s="17"/>
      <c r="LJG100" s="17"/>
      <c r="LJH100" s="17"/>
      <c r="LJI100" s="17"/>
      <c r="LJJ100" s="17"/>
      <c r="LJK100" s="17"/>
      <c r="LJL100" s="17"/>
      <c r="LJM100" s="17"/>
      <c r="LJN100" s="17"/>
      <c r="LJO100" s="17"/>
      <c r="LJP100" s="17"/>
      <c r="LJQ100" s="17"/>
      <c r="LJR100" s="17"/>
      <c r="LJS100" s="17"/>
      <c r="LJT100" s="17"/>
      <c r="LJU100" s="17"/>
      <c r="LJV100" s="17"/>
      <c r="LJW100" s="17"/>
      <c r="LJX100" s="17"/>
      <c r="LJY100" s="17"/>
      <c r="LJZ100" s="17"/>
      <c r="LKA100" s="17"/>
      <c r="LKB100" s="17"/>
      <c r="LKC100" s="17"/>
      <c r="LKD100" s="17"/>
      <c r="LKE100" s="17"/>
      <c r="LKF100" s="17"/>
      <c r="LKG100" s="17"/>
      <c r="LKH100" s="17"/>
      <c r="LKI100" s="17"/>
      <c r="LKJ100" s="17"/>
      <c r="LKK100" s="17"/>
      <c r="LKL100" s="17"/>
      <c r="LKM100" s="17"/>
      <c r="LKN100" s="17"/>
      <c r="LKO100" s="17"/>
      <c r="LKP100" s="17"/>
      <c r="LKQ100" s="17"/>
      <c r="LKR100" s="17"/>
      <c r="LKS100" s="17"/>
      <c r="LKT100" s="17"/>
      <c r="LKU100" s="17"/>
      <c r="LKV100" s="17"/>
      <c r="LKW100" s="17"/>
      <c r="LKX100" s="17"/>
      <c r="LKY100" s="17"/>
      <c r="LKZ100" s="17"/>
      <c r="LLA100" s="17"/>
      <c r="LLB100" s="17"/>
      <c r="LLC100" s="17"/>
      <c r="LLD100" s="17"/>
      <c r="LLE100" s="17"/>
      <c r="LLF100" s="17"/>
      <c r="LLG100" s="17"/>
      <c r="LLH100" s="17"/>
      <c r="LLI100" s="17"/>
      <c r="LLJ100" s="17"/>
      <c r="LLK100" s="17"/>
      <c r="LLL100" s="17"/>
      <c r="LLM100" s="17"/>
      <c r="LLN100" s="17"/>
      <c r="LLO100" s="17"/>
      <c r="LLP100" s="17"/>
      <c r="LLQ100" s="17"/>
      <c r="LLR100" s="17"/>
      <c r="LLS100" s="17"/>
      <c r="LLT100" s="17"/>
      <c r="LLU100" s="17"/>
      <c r="LLV100" s="17"/>
      <c r="LLW100" s="17"/>
      <c r="LLX100" s="17"/>
      <c r="LLY100" s="17"/>
      <c r="LLZ100" s="17"/>
      <c r="LMA100" s="17"/>
      <c r="LMB100" s="17"/>
      <c r="LMC100" s="17"/>
      <c r="LMD100" s="17"/>
      <c r="LME100" s="17"/>
      <c r="LMF100" s="17"/>
      <c r="LMG100" s="17"/>
      <c r="LMH100" s="17"/>
      <c r="LMI100" s="17"/>
      <c r="LMJ100" s="17"/>
      <c r="LMK100" s="17"/>
      <c r="LML100" s="17"/>
      <c r="LMM100" s="17"/>
      <c r="LMN100" s="17"/>
      <c r="LMO100" s="17"/>
      <c r="LMP100" s="17"/>
      <c r="LMQ100" s="17"/>
      <c r="LMR100" s="17"/>
      <c r="LMS100" s="17"/>
      <c r="LMT100" s="17"/>
      <c r="LMU100" s="17"/>
      <c r="LMV100" s="17"/>
      <c r="LMW100" s="17"/>
      <c r="LMX100" s="17"/>
      <c r="LMY100" s="17"/>
      <c r="LMZ100" s="17"/>
      <c r="LNA100" s="17"/>
      <c r="LNB100" s="17"/>
      <c r="LNC100" s="17"/>
      <c r="LND100" s="17"/>
      <c r="LNE100" s="17"/>
      <c r="LNF100" s="17"/>
      <c r="LNG100" s="17"/>
      <c r="LNH100" s="17"/>
      <c r="LNI100" s="17"/>
      <c r="LNJ100" s="17"/>
      <c r="LNK100" s="17"/>
      <c r="LNL100" s="17"/>
      <c r="LNM100" s="17"/>
      <c r="LNN100" s="17"/>
      <c r="LNO100" s="17"/>
      <c r="LNP100" s="17"/>
      <c r="LNQ100" s="17"/>
      <c r="LNR100" s="17"/>
      <c r="LNS100" s="17"/>
      <c r="LNT100" s="17"/>
      <c r="LNU100" s="17"/>
      <c r="LNV100" s="17"/>
      <c r="LNW100" s="17"/>
      <c r="LNX100" s="17"/>
      <c r="LNY100" s="17"/>
      <c r="LNZ100" s="17"/>
      <c r="LOA100" s="17"/>
      <c r="LOB100" s="17"/>
      <c r="LOC100" s="17"/>
      <c r="LOD100" s="17"/>
      <c r="LOE100" s="17"/>
      <c r="LOF100" s="17"/>
      <c r="LOG100" s="17"/>
      <c r="LOH100" s="17"/>
      <c r="LOI100" s="17"/>
      <c r="LOJ100" s="17"/>
      <c r="LOK100" s="17"/>
      <c r="LOL100" s="17"/>
      <c r="LOM100" s="17"/>
      <c r="LON100" s="17"/>
      <c r="LOO100" s="17"/>
      <c r="LOP100" s="17"/>
      <c r="LOQ100" s="17"/>
      <c r="LOR100" s="17"/>
      <c r="LOS100" s="17"/>
      <c r="LOT100" s="17"/>
      <c r="LOU100" s="17"/>
      <c r="LOV100" s="17"/>
      <c r="LOW100" s="17"/>
      <c r="LOX100" s="17"/>
      <c r="LOY100" s="17"/>
      <c r="LOZ100" s="17"/>
      <c r="LPA100" s="17"/>
      <c r="LPB100" s="17"/>
      <c r="LPC100" s="17"/>
      <c r="LPD100" s="17"/>
      <c r="LPE100" s="17"/>
      <c r="LPF100" s="17"/>
      <c r="LPG100" s="17"/>
      <c r="LPH100" s="17"/>
      <c r="LPI100" s="17"/>
      <c r="LPJ100" s="17"/>
      <c r="LPK100" s="17"/>
      <c r="LPL100" s="17"/>
      <c r="LPM100" s="17"/>
      <c r="LPN100" s="17"/>
      <c r="LPO100" s="17"/>
      <c r="LPP100" s="17"/>
      <c r="LPQ100" s="17"/>
      <c r="LPR100" s="17"/>
      <c r="LPS100" s="17"/>
      <c r="LPT100" s="17"/>
      <c r="LPU100" s="17"/>
      <c r="LPV100" s="17"/>
      <c r="LPW100" s="17"/>
      <c r="LPX100" s="17"/>
      <c r="LPY100" s="17"/>
      <c r="LPZ100" s="17"/>
      <c r="LQA100" s="17"/>
      <c r="LQB100" s="17"/>
      <c r="LQC100" s="17"/>
      <c r="LQD100" s="17"/>
      <c r="LQE100" s="17"/>
      <c r="LQF100" s="17"/>
      <c r="LQG100" s="17"/>
      <c r="LQH100" s="17"/>
      <c r="LQI100" s="17"/>
      <c r="LQJ100" s="17"/>
      <c r="LQK100" s="17"/>
      <c r="LQL100" s="17"/>
      <c r="LQM100" s="17"/>
      <c r="LQN100" s="17"/>
      <c r="LQO100" s="17"/>
      <c r="LQP100" s="17"/>
      <c r="LQQ100" s="17"/>
      <c r="LQR100" s="17"/>
      <c r="LQS100" s="17"/>
      <c r="LQT100" s="17"/>
      <c r="LQU100" s="17"/>
      <c r="LQV100" s="17"/>
      <c r="LQW100" s="17"/>
      <c r="LQX100" s="17"/>
      <c r="LQY100" s="17"/>
      <c r="LQZ100" s="17"/>
      <c r="LRA100" s="17"/>
      <c r="LRB100" s="17"/>
      <c r="LRC100" s="17"/>
      <c r="LRD100" s="17"/>
      <c r="LRE100" s="17"/>
      <c r="LRF100" s="17"/>
      <c r="LRG100" s="17"/>
      <c r="LRH100" s="17"/>
      <c r="LRI100" s="17"/>
      <c r="LRJ100" s="17"/>
      <c r="LRK100" s="17"/>
      <c r="LRL100" s="17"/>
      <c r="LRM100" s="17"/>
      <c r="LRN100" s="17"/>
      <c r="LRO100" s="17"/>
      <c r="LRP100" s="17"/>
      <c r="LRQ100" s="17"/>
      <c r="LRR100" s="17"/>
      <c r="LRS100" s="17"/>
      <c r="LRT100" s="17"/>
      <c r="LRU100" s="17"/>
      <c r="LRV100" s="17"/>
      <c r="LRW100" s="17"/>
      <c r="LRX100" s="17"/>
      <c r="LRY100" s="17"/>
      <c r="LRZ100" s="17"/>
      <c r="LSA100" s="17"/>
      <c r="LSB100" s="17"/>
      <c r="LSC100" s="17"/>
      <c r="LSD100" s="17"/>
      <c r="LSE100" s="17"/>
      <c r="LSF100" s="17"/>
      <c r="LSG100" s="17"/>
      <c r="LSH100" s="17"/>
      <c r="LSI100" s="17"/>
      <c r="LSJ100" s="17"/>
      <c r="LSK100" s="17"/>
      <c r="LSL100" s="17"/>
      <c r="LSM100" s="17"/>
      <c r="LSN100" s="17"/>
      <c r="LSO100" s="17"/>
      <c r="LSP100" s="17"/>
      <c r="LSQ100" s="17"/>
      <c r="LSR100" s="17"/>
      <c r="LSS100" s="17"/>
      <c r="LST100" s="17"/>
      <c r="LSU100" s="17"/>
      <c r="LSV100" s="17"/>
      <c r="LSW100" s="17"/>
      <c r="LSX100" s="17"/>
      <c r="LSY100" s="17"/>
      <c r="LSZ100" s="17"/>
      <c r="LTA100" s="17"/>
      <c r="LTB100" s="17"/>
      <c r="LTC100" s="17"/>
      <c r="LTD100" s="17"/>
      <c r="LTE100" s="17"/>
      <c r="LTF100" s="17"/>
      <c r="LTG100" s="17"/>
      <c r="LTH100" s="17"/>
      <c r="LTI100" s="17"/>
      <c r="LTJ100" s="17"/>
      <c r="LTK100" s="17"/>
      <c r="LTL100" s="17"/>
      <c r="LTM100" s="17"/>
      <c r="LTN100" s="17"/>
      <c r="LTO100" s="17"/>
      <c r="LTP100" s="17"/>
      <c r="LTQ100" s="17"/>
      <c r="LTR100" s="17"/>
      <c r="LTS100" s="17"/>
      <c r="LTT100" s="17"/>
      <c r="LTU100" s="17"/>
      <c r="LTV100" s="17"/>
      <c r="LTW100" s="17"/>
      <c r="LTX100" s="17"/>
      <c r="LTY100" s="17"/>
      <c r="LTZ100" s="17"/>
      <c r="LUA100" s="17"/>
      <c r="LUB100" s="17"/>
      <c r="LUC100" s="17"/>
      <c r="LUD100" s="17"/>
      <c r="LUE100" s="17"/>
      <c r="LUF100" s="17"/>
      <c r="LUG100" s="17"/>
      <c r="LUH100" s="17"/>
      <c r="LUI100" s="17"/>
      <c r="LUJ100" s="17"/>
      <c r="LUK100" s="17"/>
      <c r="LUL100" s="17"/>
      <c r="LUM100" s="17"/>
      <c r="LUN100" s="17"/>
      <c r="LUO100" s="17"/>
      <c r="LUP100" s="17"/>
      <c r="LUQ100" s="17"/>
      <c r="LUR100" s="17"/>
      <c r="LUS100" s="17"/>
      <c r="LUT100" s="17"/>
      <c r="LUU100" s="17"/>
      <c r="LUV100" s="17"/>
      <c r="LUW100" s="17"/>
      <c r="LUX100" s="17"/>
      <c r="LUY100" s="17"/>
      <c r="LUZ100" s="17"/>
      <c r="LVA100" s="17"/>
      <c r="LVB100" s="17"/>
      <c r="LVC100" s="17"/>
      <c r="LVD100" s="17"/>
      <c r="LVE100" s="17"/>
      <c r="LVF100" s="17"/>
      <c r="LVG100" s="17"/>
      <c r="LVH100" s="17"/>
      <c r="LVI100" s="17"/>
      <c r="LVJ100" s="17"/>
      <c r="LVK100" s="17"/>
      <c r="LVL100" s="17"/>
      <c r="LVM100" s="17"/>
      <c r="LVN100" s="17"/>
      <c r="LVO100" s="17"/>
      <c r="LVP100" s="17"/>
      <c r="LVQ100" s="17"/>
      <c r="LVR100" s="17"/>
      <c r="LVS100" s="17"/>
      <c r="LVT100" s="17"/>
      <c r="LVU100" s="17"/>
      <c r="LVV100" s="17"/>
      <c r="LVW100" s="17"/>
      <c r="LVX100" s="17"/>
      <c r="LVY100" s="17"/>
      <c r="LVZ100" s="17"/>
      <c r="LWA100" s="17"/>
      <c r="LWB100" s="17"/>
      <c r="LWC100" s="17"/>
      <c r="LWD100" s="17"/>
      <c r="LWE100" s="17"/>
      <c r="LWF100" s="17"/>
      <c r="LWG100" s="17"/>
      <c r="LWH100" s="17"/>
      <c r="LWI100" s="17"/>
      <c r="LWJ100" s="17"/>
      <c r="LWK100" s="17"/>
      <c r="LWL100" s="17"/>
      <c r="LWM100" s="17"/>
      <c r="LWN100" s="17"/>
      <c r="LWO100" s="17"/>
      <c r="LWP100" s="17"/>
      <c r="LWQ100" s="17"/>
      <c r="LWR100" s="17"/>
      <c r="LWS100" s="17"/>
      <c r="LWT100" s="17"/>
      <c r="LWU100" s="17"/>
      <c r="LWV100" s="17"/>
      <c r="LWW100" s="17"/>
      <c r="LWX100" s="17"/>
      <c r="LWY100" s="17"/>
      <c r="LWZ100" s="17"/>
      <c r="LXA100" s="17"/>
      <c r="LXB100" s="17"/>
      <c r="LXC100" s="17"/>
      <c r="LXD100" s="17"/>
      <c r="LXE100" s="17"/>
      <c r="LXF100" s="17"/>
      <c r="LXG100" s="17"/>
      <c r="LXH100" s="17"/>
      <c r="LXI100" s="17"/>
      <c r="LXJ100" s="17"/>
      <c r="LXK100" s="17"/>
      <c r="LXL100" s="17"/>
      <c r="LXM100" s="17"/>
      <c r="LXN100" s="17"/>
      <c r="LXO100" s="17"/>
      <c r="LXP100" s="17"/>
      <c r="LXQ100" s="17"/>
      <c r="LXR100" s="17"/>
      <c r="LXS100" s="17"/>
      <c r="LXT100" s="17"/>
      <c r="LXU100" s="17"/>
      <c r="LXV100" s="17"/>
      <c r="LXW100" s="17"/>
      <c r="LXX100" s="17"/>
      <c r="LXY100" s="17"/>
      <c r="LXZ100" s="17"/>
      <c r="LYA100" s="17"/>
      <c r="LYB100" s="17"/>
      <c r="LYC100" s="17"/>
      <c r="LYD100" s="17"/>
      <c r="LYE100" s="17"/>
      <c r="LYF100" s="17"/>
      <c r="LYG100" s="17"/>
      <c r="LYH100" s="17"/>
      <c r="LYI100" s="17"/>
      <c r="LYJ100" s="17"/>
      <c r="LYK100" s="17"/>
      <c r="LYL100" s="17"/>
      <c r="LYM100" s="17"/>
      <c r="LYN100" s="17"/>
      <c r="LYO100" s="17"/>
      <c r="LYP100" s="17"/>
      <c r="LYQ100" s="17"/>
      <c r="LYR100" s="17"/>
      <c r="LYS100" s="17"/>
      <c r="LYT100" s="17"/>
      <c r="LYU100" s="17"/>
      <c r="LYV100" s="17"/>
      <c r="LYW100" s="17"/>
      <c r="LYX100" s="17"/>
      <c r="LYY100" s="17"/>
      <c r="LYZ100" s="17"/>
      <c r="LZA100" s="17"/>
      <c r="LZB100" s="17"/>
      <c r="LZC100" s="17"/>
      <c r="LZD100" s="17"/>
      <c r="LZE100" s="17"/>
      <c r="LZF100" s="17"/>
      <c r="LZG100" s="17"/>
      <c r="LZH100" s="17"/>
      <c r="LZI100" s="17"/>
      <c r="LZJ100" s="17"/>
      <c r="LZK100" s="17"/>
      <c r="LZL100" s="17"/>
      <c r="LZM100" s="17"/>
      <c r="LZN100" s="17"/>
      <c r="LZO100" s="17"/>
      <c r="LZP100" s="17"/>
      <c r="LZQ100" s="17"/>
      <c r="LZR100" s="17"/>
      <c r="LZS100" s="17"/>
      <c r="LZT100" s="17"/>
      <c r="LZU100" s="17"/>
      <c r="LZV100" s="17"/>
      <c r="LZW100" s="17"/>
      <c r="LZX100" s="17"/>
      <c r="LZY100" s="17"/>
      <c r="LZZ100" s="17"/>
      <c r="MAA100" s="17"/>
      <c r="MAB100" s="17"/>
      <c r="MAC100" s="17"/>
      <c r="MAD100" s="17"/>
      <c r="MAE100" s="17"/>
      <c r="MAF100" s="17"/>
      <c r="MAG100" s="17"/>
      <c r="MAH100" s="17"/>
      <c r="MAI100" s="17"/>
      <c r="MAJ100" s="17"/>
      <c r="MAK100" s="17"/>
      <c r="MAL100" s="17"/>
      <c r="MAM100" s="17"/>
      <c r="MAN100" s="17"/>
      <c r="MAO100" s="17"/>
      <c r="MAP100" s="17"/>
      <c r="MAQ100" s="17"/>
      <c r="MAR100" s="17"/>
      <c r="MAS100" s="17"/>
      <c r="MAT100" s="17"/>
      <c r="MAU100" s="17"/>
      <c r="MAV100" s="17"/>
      <c r="MAW100" s="17"/>
      <c r="MAX100" s="17"/>
      <c r="MAY100" s="17"/>
      <c r="MAZ100" s="17"/>
      <c r="MBA100" s="17"/>
      <c r="MBB100" s="17"/>
      <c r="MBC100" s="17"/>
      <c r="MBD100" s="17"/>
      <c r="MBE100" s="17"/>
      <c r="MBF100" s="17"/>
      <c r="MBG100" s="17"/>
      <c r="MBH100" s="17"/>
      <c r="MBI100" s="17"/>
      <c r="MBJ100" s="17"/>
      <c r="MBK100" s="17"/>
      <c r="MBL100" s="17"/>
      <c r="MBM100" s="17"/>
      <c r="MBN100" s="17"/>
      <c r="MBO100" s="17"/>
      <c r="MBP100" s="17"/>
      <c r="MBQ100" s="17"/>
      <c r="MBR100" s="17"/>
      <c r="MBS100" s="17"/>
      <c r="MBT100" s="17"/>
      <c r="MBU100" s="17"/>
      <c r="MBV100" s="17"/>
      <c r="MBW100" s="17"/>
      <c r="MBX100" s="17"/>
      <c r="MBY100" s="17"/>
      <c r="MBZ100" s="17"/>
      <c r="MCA100" s="17"/>
      <c r="MCB100" s="17"/>
      <c r="MCC100" s="17"/>
      <c r="MCD100" s="17"/>
      <c r="MCE100" s="17"/>
      <c r="MCF100" s="17"/>
      <c r="MCG100" s="17"/>
      <c r="MCH100" s="17"/>
      <c r="MCI100" s="17"/>
      <c r="MCJ100" s="17"/>
      <c r="MCK100" s="17"/>
      <c r="MCL100" s="17"/>
      <c r="MCM100" s="17"/>
      <c r="MCN100" s="17"/>
      <c r="MCO100" s="17"/>
      <c r="MCP100" s="17"/>
      <c r="MCQ100" s="17"/>
      <c r="MCR100" s="17"/>
      <c r="MCS100" s="17"/>
      <c r="MCT100" s="17"/>
      <c r="MCU100" s="17"/>
      <c r="MCV100" s="17"/>
      <c r="MCW100" s="17"/>
      <c r="MCX100" s="17"/>
      <c r="MCY100" s="17"/>
      <c r="MCZ100" s="17"/>
      <c r="MDA100" s="17"/>
      <c r="MDB100" s="17"/>
      <c r="MDC100" s="17"/>
      <c r="MDD100" s="17"/>
      <c r="MDE100" s="17"/>
      <c r="MDF100" s="17"/>
      <c r="MDG100" s="17"/>
      <c r="MDH100" s="17"/>
      <c r="MDI100" s="17"/>
      <c r="MDJ100" s="17"/>
      <c r="MDK100" s="17"/>
      <c r="MDL100" s="17"/>
      <c r="MDM100" s="17"/>
      <c r="MDN100" s="17"/>
      <c r="MDO100" s="17"/>
      <c r="MDP100" s="17"/>
      <c r="MDQ100" s="17"/>
      <c r="MDR100" s="17"/>
      <c r="MDS100" s="17"/>
      <c r="MDT100" s="17"/>
      <c r="MDU100" s="17"/>
      <c r="MDV100" s="17"/>
      <c r="MDW100" s="17"/>
      <c r="MDX100" s="17"/>
      <c r="MDY100" s="17"/>
      <c r="MDZ100" s="17"/>
      <c r="MEA100" s="17"/>
      <c r="MEB100" s="17"/>
      <c r="MEC100" s="17"/>
      <c r="MED100" s="17"/>
      <c r="MEE100" s="17"/>
      <c r="MEF100" s="17"/>
      <c r="MEG100" s="17"/>
      <c r="MEH100" s="17"/>
      <c r="MEI100" s="17"/>
      <c r="MEJ100" s="17"/>
      <c r="MEK100" s="17"/>
      <c r="MEL100" s="17"/>
      <c r="MEM100" s="17"/>
      <c r="MEN100" s="17"/>
      <c r="MEO100" s="17"/>
      <c r="MEP100" s="17"/>
      <c r="MEQ100" s="17"/>
      <c r="MER100" s="17"/>
      <c r="MES100" s="17"/>
      <c r="MET100" s="17"/>
      <c r="MEU100" s="17"/>
      <c r="MEV100" s="17"/>
      <c r="MEW100" s="17"/>
      <c r="MEX100" s="17"/>
      <c r="MEY100" s="17"/>
      <c r="MEZ100" s="17"/>
      <c r="MFA100" s="17"/>
      <c r="MFB100" s="17"/>
      <c r="MFC100" s="17"/>
      <c r="MFD100" s="17"/>
      <c r="MFE100" s="17"/>
      <c r="MFF100" s="17"/>
      <c r="MFG100" s="17"/>
      <c r="MFH100" s="17"/>
      <c r="MFI100" s="17"/>
      <c r="MFJ100" s="17"/>
      <c r="MFK100" s="17"/>
      <c r="MFL100" s="17"/>
      <c r="MFM100" s="17"/>
      <c r="MFN100" s="17"/>
      <c r="MFO100" s="17"/>
      <c r="MFP100" s="17"/>
      <c r="MFQ100" s="17"/>
      <c r="MFR100" s="17"/>
      <c r="MFS100" s="17"/>
      <c r="MFT100" s="17"/>
      <c r="MFU100" s="17"/>
      <c r="MFV100" s="17"/>
      <c r="MFW100" s="17"/>
      <c r="MFX100" s="17"/>
      <c r="MFY100" s="17"/>
      <c r="MFZ100" s="17"/>
      <c r="MGA100" s="17"/>
      <c r="MGB100" s="17"/>
      <c r="MGC100" s="17"/>
      <c r="MGD100" s="17"/>
      <c r="MGE100" s="17"/>
      <c r="MGF100" s="17"/>
      <c r="MGG100" s="17"/>
      <c r="MGH100" s="17"/>
      <c r="MGI100" s="17"/>
      <c r="MGJ100" s="17"/>
      <c r="MGK100" s="17"/>
      <c r="MGL100" s="17"/>
      <c r="MGM100" s="17"/>
      <c r="MGN100" s="17"/>
      <c r="MGO100" s="17"/>
      <c r="MGP100" s="17"/>
      <c r="MGQ100" s="17"/>
      <c r="MGR100" s="17"/>
      <c r="MGS100" s="17"/>
      <c r="MGT100" s="17"/>
      <c r="MGU100" s="17"/>
      <c r="MGV100" s="17"/>
      <c r="MGW100" s="17"/>
      <c r="MGX100" s="17"/>
      <c r="MGY100" s="17"/>
      <c r="MGZ100" s="17"/>
      <c r="MHA100" s="17"/>
      <c r="MHB100" s="17"/>
      <c r="MHC100" s="17"/>
      <c r="MHD100" s="17"/>
      <c r="MHE100" s="17"/>
      <c r="MHF100" s="17"/>
      <c r="MHG100" s="17"/>
      <c r="MHH100" s="17"/>
      <c r="MHI100" s="17"/>
      <c r="MHJ100" s="17"/>
      <c r="MHK100" s="17"/>
      <c r="MHL100" s="17"/>
      <c r="MHM100" s="17"/>
      <c r="MHN100" s="17"/>
      <c r="MHO100" s="17"/>
      <c r="MHP100" s="17"/>
      <c r="MHQ100" s="17"/>
      <c r="MHR100" s="17"/>
      <c r="MHS100" s="17"/>
      <c r="MHT100" s="17"/>
      <c r="MHU100" s="17"/>
      <c r="MHV100" s="17"/>
      <c r="MHW100" s="17"/>
      <c r="MHX100" s="17"/>
      <c r="MHY100" s="17"/>
      <c r="MHZ100" s="17"/>
      <c r="MIA100" s="17"/>
      <c r="MIB100" s="17"/>
      <c r="MIC100" s="17"/>
      <c r="MID100" s="17"/>
      <c r="MIE100" s="17"/>
      <c r="MIF100" s="17"/>
      <c r="MIG100" s="17"/>
      <c r="MIH100" s="17"/>
      <c r="MII100" s="17"/>
      <c r="MIJ100" s="17"/>
      <c r="MIK100" s="17"/>
      <c r="MIL100" s="17"/>
      <c r="MIM100" s="17"/>
      <c r="MIN100" s="17"/>
      <c r="MIO100" s="17"/>
      <c r="MIP100" s="17"/>
      <c r="MIQ100" s="17"/>
      <c r="MIR100" s="17"/>
      <c r="MIS100" s="17"/>
      <c r="MIT100" s="17"/>
      <c r="MIU100" s="17"/>
      <c r="MIV100" s="17"/>
      <c r="MIW100" s="17"/>
      <c r="MIX100" s="17"/>
      <c r="MIY100" s="17"/>
      <c r="MIZ100" s="17"/>
      <c r="MJA100" s="17"/>
      <c r="MJB100" s="17"/>
      <c r="MJC100" s="17"/>
      <c r="MJD100" s="17"/>
      <c r="MJE100" s="17"/>
      <c r="MJF100" s="17"/>
      <c r="MJG100" s="17"/>
      <c r="MJH100" s="17"/>
      <c r="MJI100" s="17"/>
      <c r="MJJ100" s="17"/>
      <c r="MJK100" s="17"/>
      <c r="MJL100" s="17"/>
      <c r="MJM100" s="17"/>
      <c r="MJN100" s="17"/>
      <c r="MJO100" s="17"/>
      <c r="MJP100" s="17"/>
      <c r="MJQ100" s="17"/>
      <c r="MJR100" s="17"/>
      <c r="MJS100" s="17"/>
      <c r="MJT100" s="17"/>
      <c r="MJU100" s="17"/>
      <c r="MJV100" s="17"/>
      <c r="MJW100" s="17"/>
      <c r="MJX100" s="17"/>
      <c r="MJY100" s="17"/>
      <c r="MJZ100" s="17"/>
      <c r="MKA100" s="17"/>
      <c r="MKB100" s="17"/>
      <c r="MKC100" s="17"/>
      <c r="MKD100" s="17"/>
      <c r="MKE100" s="17"/>
      <c r="MKF100" s="17"/>
      <c r="MKG100" s="17"/>
      <c r="MKH100" s="17"/>
      <c r="MKI100" s="17"/>
      <c r="MKJ100" s="17"/>
      <c r="MKK100" s="17"/>
      <c r="MKL100" s="17"/>
      <c r="MKM100" s="17"/>
      <c r="MKN100" s="17"/>
      <c r="MKO100" s="17"/>
      <c r="MKP100" s="17"/>
      <c r="MKQ100" s="17"/>
      <c r="MKR100" s="17"/>
      <c r="MKS100" s="17"/>
      <c r="MKT100" s="17"/>
      <c r="MKU100" s="17"/>
      <c r="MKV100" s="17"/>
      <c r="MKW100" s="17"/>
      <c r="MKX100" s="17"/>
      <c r="MKY100" s="17"/>
      <c r="MKZ100" s="17"/>
      <c r="MLA100" s="17"/>
      <c r="MLB100" s="17"/>
      <c r="MLC100" s="17"/>
      <c r="MLD100" s="17"/>
      <c r="MLE100" s="17"/>
      <c r="MLF100" s="17"/>
      <c r="MLG100" s="17"/>
      <c r="MLH100" s="17"/>
      <c r="MLI100" s="17"/>
      <c r="MLJ100" s="17"/>
      <c r="MLK100" s="17"/>
      <c r="MLL100" s="17"/>
      <c r="MLM100" s="17"/>
      <c r="MLN100" s="17"/>
      <c r="MLO100" s="17"/>
      <c r="MLP100" s="17"/>
      <c r="MLQ100" s="17"/>
      <c r="MLR100" s="17"/>
      <c r="MLS100" s="17"/>
      <c r="MLT100" s="17"/>
      <c r="MLU100" s="17"/>
      <c r="MLV100" s="17"/>
      <c r="MLW100" s="17"/>
      <c r="MLX100" s="17"/>
      <c r="MLY100" s="17"/>
      <c r="MLZ100" s="17"/>
      <c r="MMA100" s="17"/>
      <c r="MMB100" s="17"/>
      <c r="MMC100" s="17"/>
      <c r="MMD100" s="17"/>
      <c r="MME100" s="17"/>
      <c r="MMF100" s="17"/>
      <c r="MMG100" s="17"/>
      <c r="MMH100" s="17"/>
      <c r="MMI100" s="17"/>
      <c r="MMJ100" s="17"/>
      <c r="MMK100" s="17"/>
      <c r="MML100" s="17"/>
      <c r="MMM100" s="17"/>
      <c r="MMN100" s="17"/>
      <c r="MMO100" s="17"/>
      <c r="MMP100" s="17"/>
      <c r="MMQ100" s="17"/>
      <c r="MMR100" s="17"/>
      <c r="MMS100" s="17"/>
      <c r="MMT100" s="17"/>
      <c r="MMU100" s="17"/>
      <c r="MMV100" s="17"/>
      <c r="MMW100" s="17"/>
      <c r="MMX100" s="17"/>
      <c r="MMY100" s="17"/>
      <c r="MMZ100" s="17"/>
      <c r="MNA100" s="17"/>
      <c r="MNB100" s="17"/>
      <c r="MNC100" s="17"/>
      <c r="MND100" s="17"/>
      <c r="MNE100" s="17"/>
      <c r="MNF100" s="17"/>
      <c r="MNG100" s="17"/>
      <c r="MNH100" s="17"/>
      <c r="MNI100" s="17"/>
      <c r="MNJ100" s="17"/>
      <c r="MNK100" s="17"/>
      <c r="MNL100" s="17"/>
      <c r="MNM100" s="17"/>
      <c r="MNN100" s="17"/>
      <c r="MNO100" s="17"/>
      <c r="MNP100" s="17"/>
      <c r="MNQ100" s="17"/>
      <c r="MNR100" s="17"/>
      <c r="MNS100" s="17"/>
      <c r="MNT100" s="17"/>
      <c r="MNU100" s="17"/>
      <c r="MNV100" s="17"/>
      <c r="MNW100" s="17"/>
      <c r="MNX100" s="17"/>
      <c r="MNY100" s="17"/>
      <c r="MNZ100" s="17"/>
      <c r="MOA100" s="17"/>
      <c r="MOB100" s="17"/>
      <c r="MOC100" s="17"/>
      <c r="MOD100" s="17"/>
      <c r="MOE100" s="17"/>
      <c r="MOF100" s="17"/>
      <c r="MOG100" s="17"/>
      <c r="MOH100" s="17"/>
      <c r="MOI100" s="17"/>
      <c r="MOJ100" s="17"/>
      <c r="MOK100" s="17"/>
      <c r="MOL100" s="17"/>
      <c r="MOM100" s="17"/>
      <c r="MON100" s="17"/>
      <c r="MOO100" s="17"/>
      <c r="MOP100" s="17"/>
      <c r="MOQ100" s="17"/>
      <c r="MOR100" s="17"/>
      <c r="MOS100" s="17"/>
      <c r="MOT100" s="17"/>
      <c r="MOU100" s="17"/>
      <c r="MOV100" s="17"/>
      <c r="MOW100" s="17"/>
      <c r="MOX100" s="17"/>
      <c r="MOY100" s="17"/>
      <c r="MOZ100" s="17"/>
      <c r="MPA100" s="17"/>
      <c r="MPB100" s="17"/>
      <c r="MPC100" s="17"/>
      <c r="MPD100" s="17"/>
      <c r="MPE100" s="17"/>
      <c r="MPF100" s="17"/>
      <c r="MPG100" s="17"/>
      <c r="MPH100" s="17"/>
      <c r="MPI100" s="17"/>
      <c r="MPJ100" s="17"/>
      <c r="MPK100" s="17"/>
      <c r="MPL100" s="17"/>
      <c r="MPM100" s="17"/>
      <c r="MPN100" s="17"/>
      <c r="MPO100" s="17"/>
      <c r="MPP100" s="17"/>
      <c r="MPQ100" s="17"/>
      <c r="MPR100" s="17"/>
      <c r="MPS100" s="17"/>
      <c r="MPT100" s="17"/>
      <c r="MPU100" s="17"/>
      <c r="MPV100" s="17"/>
      <c r="MPW100" s="17"/>
      <c r="MPX100" s="17"/>
      <c r="MPY100" s="17"/>
      <c r="MPZ100" s="17"/>
      <c r="MQA100" s="17"/>
      <c r="MQB100" s="17"/>
      <c r="MQC100" s="17"/>
      <c r="MQD100" s="17"/>
      <c r="MQE100" s="17"/>
      <c r="MQF100" s="17"/>
      <c r="MQG100" s="17"/>
      <c r="MQH100" s="17"/>
      <c r="MQI100" s="17"/>
      <c r="MQJ100" s="17"/>
      <c r="MQK100" s="17"/>
      <c r="MQL100" s="17"/>
      <c r="MQM100" s="17"/>
      <c r="MQN100" s="17"/>
      <c r="MQO100" s="17"/>
      <c r="MQP100" s="17"/>
      <c r="MQQ100" s="17"/>
      <c r="MQR100" s="17"/>
      <c r="MQS100" s="17"/>
      <c r="MQT100" s="17"/>
      <c r="MQU100" s="17"/>
      <c r="MQV100" s="17"/>
      <c r="MQW100" s="17"/>
      <c r="MQX100" s="17"/>
      <c r="MQY100" s="17"/>
      <c r="MQZ100" s="17"/>
      <c r="MRA100" s="17"/>
      <c r="MRB100" s="17"/>
      <c r="MRC100" s="17"/>
      <c r="MRD100" s="17"/>
      <c r="MRE100" s="17"/>
      <c r="MRF100" s="17"/>
      <c r="MRG100" s="17"/>
      <c r="MRH100" s="17"/>
      <c r="MRI100" s="17"/>
      <c r="MRJ100" s="17"/>
      <c r="MRK100" s="17"/>
      <c r="MRL100" s="17"/>
      <c r="MRM100" s="17"/>
      <c r="MRN100" s="17"/>
      <c r="MRO100" s="17"/>
      <c r="MRP100" s="17"/>
      <c r="MRQ100" s="17"/>
      <c r="MRR100" s="17"/>
      <c r="MRS100" s="17"/>
      <c r="MRT100" s="17"/>
      <c r="MRU100" s="17"/>
      <c r="MRV100" s="17"/>
      <c r="MRW100" s="17"/>
      <c r="MRX100" s="17"/>
      <c r="MRY100" s="17"/>
      <c r="MRZ100" s="17"/>
      <c r="MSA100" s="17"/>
      <c r="MSB100" s="17"/>
      <c r="MSC100" s="17"/>
      <c r="MSD100" s="17"/>
      <c r="MSE100" s="17"/>
      <c r="MSF100" s="17"/>
      <c r="MSG100" s="17"/>
      <c r="MSH100" s="17"/>
      <c r="MSI100" s="17"/>
      <c r="MSJ100" s="17"/>
      <c r="MSK100" s="17"/>
      <c r="MSL100" s="17"/>
      <c r="MSM100" s="17"/>
      <c r="MSN100" s="17"/>
      <c r="MSO100" s="17"/>
      <c r="MSP100" s="17"/>
      <c r="MSQ100" s="17"/>
      <c r="MSR100" s="17"/>
      <c r="MSS100" s="17"/>
      <c r="MST100" s="17"/>
      <c r="MSU100" s="17"/>
      <c r="MSV100" s="17"/>
      <c r="MSW100" s="17"/>
      <c r="MSX100" s="17"/>
      <c r="MSY100" s="17"/>
      <c r="MSZ100" s="17"/>
      <c r="MTA100" s="17"/>
      <c r="MTB100" s="17"/>
      <c r="MTC100" s="17"/>
      <c r="MTD100" s="17"/>
      <c r="MTE100" s="17"/>
      <c r="MTF100" s="17"/>
      <c r="MTG100" s="17"/>
      <c r="MTH100" s="17"/>
      <c r="MTI100" s="17"/>
      <c r="MTJ100" s="17"/>
      <c r="MTK100" s="17"/>
      <c r="MTL100" s="17"/>
      <c r="MTM100" s="17"/>
      <c r="MTN100" s="17"/>
      <c r="MTO100" s="17"/>
      <c r="MTP100" s="17"/>
      <c r="MTQ100" s="17"/>
      <c r="MTR100" s="17"/>
      <c r="MTS100" s="17"/>
      <c r="MTT100" s="17"/>
      <c r="MTU100" s="17"/>
      <c r="MTV100" s="17"/>
      <c r="MTW100" s="17"/>
      <c r="MTX100" s="17"/>
      <c r="MTY100" s="17"/>
      <c r="MTZ100" s="17"/>
      <c r="MUA100" s="17"/>
      <c r="MUB100" s="17"/>
      <c r="MUC100" s="17"/>
      <c r="MUD100" s="17"/>
      <c r="MUE100" s="17"/>
      <c r="MUF100" s="17"/>
      <c r="MUG100" s="17"/>
      <c r="MUH100" s="17"/>
      <c r="MUI100" s="17"/>
      <c r="MUJ100" s="17"/>
      <c r="MUK100" s="17"/>
      <c r="MUL100" s="17"/>
      <c r="MUM100" s="17"/>
      <c r="MUN100" s="17"/>
      <c r="MUO100" s="17"/>
      <c r="MUP100" s="17"/>
      <c r="MUQ100" s="17"/>
      <c r="MUR100" s="17"/>
      <c r="MUS100" s="17"/>
      <c r="MUT100" s="17"/>
      <c r="MUU100" s="17"/>
      <c r="MUV100" s="17"/>
      <c r="MUW100" s="17"/>
      <c r="MUX100" s="17"/>
      <c r="MUY100" s="17"/>
      <c r="MUZ100" s="17"/>
      <c r="MVA100" s="17"/>
      <c r="MVB100" s="17"/>
      <c r="MVC100" s="17"/>
      <c r="MVD100" s="17"/>
      <c r="MVE100" s="17"/>
      <c r="MVF100" s="17"/>
      <c r="MVG100" s="17"/>
      <c r="MVH100" s="17"/>
      <c r="MVI100" s="17"/>
      <c r="MVJ100" s="17"/>
      <c r="MVK100" s="17"/>
      <c r="MVL100" s="17"/>
      <c r="MVM100" s="17"/>
      <c r="MVN100" s="17"/>
      <c r="MVO100" s="17"/>
      <c r="MVP100" s="17"/>
      <c r="MVQ100" s="17"/>
      <c r="MVR100" s="17"/>
      <c r="MVS100" s="17"/>
      <c r="MVT100" s="17"/>
      <c r="MVU100" s="17"/>
      <c r="MVV100" s="17"/>
      <c r="MVW100" s="17"/>
      <c r="MVX100" s="17"/>
      <c r="MVY100" s="17"/>
      <c r="MVZ100" s="17"/>
      <c r="MWA100" s="17"/>
      <c r="MWB100" s="17"/>
      <c r="MWC100" s="17"/>
      <c r="MWD100" s="17"/>
      <c r="MWE100" s="17"/>
      <c r="MWF100" s="17"/>
      <c r="MWG100" s="17"/>
      <c r="MWH100" s="17"/>
      <c r="MWI100" s="17"/>
      <c r="MWJ100" s="17"/>
      <c r="MWK100" s="17"/>
      <c r="MWL100" s="17"/>
      <c r="MWM100" s="17"/>
      <c r="MWN100" s="17"/>
      <c r="MWO100" s="17"/>
      <c r="MWP100" s="17"/>
      <c r="MWQ100" s="17"/>
      <c r="MWR100" s="17"/>
      <c r="MWS100" s="17"/>
      <c r="MWT100" s="17"/>
      <c r="MWU100" s="17"/>
      <c r="MWV100" s="17"/>
      <c r="MWW100" s="17"/>
      <c r="MWX100" s="17"/>
      <c r="MWY100" s="17"/>
      <c r="MWZ100" s="17"/>
      <c r="MXA100" s="17"/>
      <c r="MXB100" s="17"/>
      <c r="MXC100" s="17"/>
      <c r="MXD100" s="17"/>
      <c r="MXE100" s="17"/>
      <c r="MXF100" s="17"/>
      <c r="MXG100" s="17"/>
      <c r="MXH100" s="17"/>
      <c r="MXI100" s="17"/>
      <c r="MXJ100" s="17"/>
      <c r="MXK100" s="17"/>
      <c r="MXL100" s="17"/>
      <c r="MXM100" s="17"/>
      <c r="MXN100" s="17"/>
      <c r="MXO100" s="17"/>
      <c r="MXP100" s="17"/>
      <c r="MXQ100" s="17"/>
      <c r="MXR100" s="17"/>
      <c r="MXS100" s="17"/>
      <c r="MXT100" s="17"/>
      <c r="MXU100" s="17"/>
      <c r="MXV100" s="17"/>
      <c r="MXW100" s="17"/>
      <c r="MXX100" s="17"/>
      <c r="MXY100" s="17"/>
      <c r="MXZ100" s="17"/>
      <c r="MYA100" s="17"/>
      <c r="MYB100" s="17"/>
      <c r="MYC100" s="17"/>
      <c r="MYD100" s="17"/>
      <c r="MYE100" s="17"/>
      <c r="MYF100" s="17"/>
      <c r="MYG100" s="17"/>
      <c r="MYH100" s="17"/>
      <c r="MYI100" s="17"/>
      <c r="MYJ100" s="17"/>
      <c r="MYK100" s="17"/>
      <c r="MYL100" s="17"/>
      <c r="MYM100" s="17"/>
      <c r="MYN100" s="17"/>
      <c r="MYO100" s="17"/>
      <c r="MYP100" s="17"/>
      <c r="MYQ100" s="17"/>
      <c r="MYR100" s="17"/>
      <c r="MYS100" s="17"/>
      <c r="MYT100" s="17"/>
      <c r="MYU100" s="17"/>
      <c r="MYV100" s="17"/>
      <c r="MYW100" s="17"/>
      <c r="MYX100" s="17"/>
      <c r="MYY100" s="17"/>
      <c r="MYZ100" s="17"/>
      <c r="MZA100" s="17"/>
      <c r="MZB100" s="17"/>
      <c r="MZC100" s="17"/>
      <c r="MZD100" s="17"/>
      <c r="MZE100" s="17"/>
      <c r="MZF100" s="17"/>
      <c r="MZG100" s="17"/>
      <c r="MZH100" s="17"/>
      <c r="MZI100" s="17"/>
      <c r="MZJ100" s="17"/>
      <c r="MZK100" s="17"/>
      <c r="MZL100" s="17"/>
      <c r="MZM100" s="17"/>
      <c r="MZN100" s="17"/>
      <c r="MZO100" s="17"/>
      <c r="MZP100" s="17"/>
      <c r="MZQ100" s="17"/>
      <c r="MZR100" s="17"/>
      <c r="MZS100" s="17"/>
      <c r="MZT100" s="17"/>
      <c r="MZU100" s="17"/>
      <c r="MZV100" s="17"/>
      <c r="MZW100" s="17"/>
      <c r="MZX100" s="17"/>
      <c r="MZY100" s="17"/>
      <c r="MZZ100" s="17"/>
      <c r="NAA100" s="17"/>
      <c r="NAB100" s="17"/>
      <c r="NAC100" s="17"/>
      <c r="NAD100" s="17"/>
      <c r="NAE100" s="17"/>
      <c r="NAF100" s="17"/>
      <c r="NAG100" s="17"/>
      <c r="NAH100" s="17"/>
      <c r="NAI100" s="17"/>
      <c r="NAJ100" s="17"/>
      <c r="NAK100" s="17"/>
      <c r="NAL100" s="17"/>
      <c r="NAM100" s="17"/>
      <c r="NAN100" s="17"/>
      <c r="NAO100" s="17"/>
      <c r="NAP100" s="17"/>
      <c r="NAQ100" s="17"/>
      <c r="NAR100" s="17"/>
      <c r="NAS100" s="17"/>
      <c r="NAT100" s="17"/>
      <c r="NAU100" s="17"/>
      <c r="NAV100" s="17"/>
      <c r="NAW100" s="17"/>
      <c r="NAX100" s="17"/>
      <c r="NAY100" s="17"/>
      <c r="NAZ100" s="17"/>
      <c r="NBA100" s="17"/>
      <c r="NBB100" s="17"/>
      <c r="NBC100" s="17"/>
      <c r="NBD100" s="17"/>
      <c r="NBE100" s="17"/>
      <c r="NBF100" s="17"/>
      <c r="NBG100" s="17"/>
      <c r="NBH100" s="17"/>
      <c r="NBI100" s="17"/>
      <c r="NBJ100" s="17"/>
      <c r="NBK100" s="17"/>
      <c r="NBL100" s="17"/>
      <c r="NBM100" s="17"/>
      <c r="NBN100" s="17"/>
      <c r="NBO100" s="17"/>
      <c r="NBP100" s="17"/>
      <c r="NBQ100" s="17"/>
      <c r="NBR100" s="17"/>
      <c r="NBS100" s="17"/>
      <c r="NBT100" s="17"/>
      <c r="NBU100" s="17"/>
      <c r="NBV100" s="17"/>
      <c r="NBW100" s="17"/>
      <c r="NBX100" s="17"/>
      <c r="NBY100" s="17"/>
      <c r="NBZ100" s="17"/>
      <c r="NCA100" s="17"/>
      <c r="NCB100" s="17"/>
      <c r="NCC100" s="17"/>
      <c r="NCD100" s="17"/>
      <c r="NCE100" s="17"/>
      <c r="NCF100" s="17"/>
      <c r="NCG100" s="17"/>
      <c r="NCH100" s="17"/>
      <c r="NCI100" s="17"/>
      <c r="NCJ100" s="17"/>
      <c r="NCK100" s="17"/>
      <c r="NCL100" s="17"/>
      <c r="NCM100" s="17"/>
      <c r="NCN100" s="17"/>
      <c r="NCO100" s="17"/>
      <c r="NCP100" s="17"/>
      <c r="NCQ100" s="17"/>
      <c r="NCR100" s="17"/>
      <c r="NCS100" s="17"/>
      <c r="NCT100" s="17"/>
      <c r="NCU100" s="17"/>
      <c r="NCV100" s="17"/>
      <c r="NCW100" s="17"/>
      <c r="NCX100" s="17"/>
      <c r="NCY100" s="17"/>
      <c r="NCZ100" s="17"/>
      <c r="NDA100" s="17"/>
      <c r="NDB100" s="17"/>
      <c r="NDC100" s="17"/>
      <c r="NDD100" s="17"/>
      <c r="NDE100" s="17"/>
      <c r="NDF100" s="17"/>
      <c r="NDG100" s="17"/>
      <c r="NDH100" s="17"/>
      <c r="NDI100" s="17"/>
      <c r="NDJ100" s="17"/>
      <c r="NDK100" s="17"/>
      <c r="NDL100" s="17"/>
      <c r="NDM100" s="17"/>
      <c r="NDN100" s="17"/>
      <c r="NDO100" s="17"/>
      <c r="NDP100" s="17"/>
      <c r="NDQ100" s="17"/>
      <c r="NDR100" s="17"/>
      <c r="NDS100" s="17"/>
      <c r="NDT100" s="17"/>
      <c r="NDU100" s="17"/>
      <c r="NDV100" s="17"/>
      <c r="NDW100" s="17"/>
      <c r="NDX100" s="17"/>
      <c r="NDY100" s="17"/>
      <c r="NDZ100" s="17"/>
      <c r="NEA100" s="17"/>
      <c r="NEB100" s="17"/>
      <c r="NEC100" s="17"/>
      <c r="NED100" s="17"/>
      <c r="NEE100" s="17"/>
      <c r="NEF100" s="17"/>
      <c r="NEG100" s="17"/>
      <c r="NEH100" s="17"/>
      <c r="NEI100" s="17"/>
      <c r="NEJ100" s="17"/>
      <c r="NEK100" s="17"/>
      <c r="NEL100" s="17"/>
      <c r="NEM100" s="17"/>
      <c r="NEN100" s="17"/>
      <c r="NEO100" s="17"/>
      <c r="NEP100" s="17"/>
      <c r="NEQ100" s="17"/>
      <c r="NER100" s="17"/>
      <c r="NES100" s="17"/>
      <c r="NET100" s="17"/>
      <c r="NEU100" s="17"/>
      <c r="NEV100" s="17"/>
      <c r="NEW100" s="17"/>
      <c r="NEX100" s="17"/>
      <c r="NEY100" s="17"/>
      <c r="NEZ100" s="17"/>
      <c r="NFA100" s="17"/>
      <c r="NFB100" s="17"/>
      <c r="NFC100" s="17"/>
      <c r="NFD100" s="17"/>
      <c r="NFE100" s="17"/>
      <c r="NFF100" s="17"/>
      <c r="NFG100" s="17"/>
      <c r="NFH100" s="17"/>
      <c r="NFI100" s="17"/>
      <c r="NFJ100" s="17"/>
      <c r="NFK100" s="17"/>
      <c r="NFL100" s="17"/>
      <c r="NFM100" s="17"/>
      <c r="NFN100" s="17"/>
      <c r="NFO100" s="17"/>
      <c r="NFP100" s="17"/>
      <c r="NFQ100" s="17"/>
      <c r="NFR100" s="17"/>
      <c r="NFS100" s="17"/>
      <c r="NFT100" s="17"/>
      <c r="NFU100" s="17"/>
      <c r="NFV100" s="17"/>
      <c r="NFW100" s="17"/>
      <c r="NFX100" s="17"/>
      <c r="NFY100" s="17"/>
      <c r="NFZ100" s="17"/>
      <c r="NGA100" s="17"/>
      <c r="NGB100" s="17"/>
      <c r="NGC100" s="17"/>
      <c r="NGD100" s="17"/>
      <c r="NGE100" s="17"/>
      <c r="NGF100" s="17"/>
      <c r="NGG100" s="17"/>
      <c r="NGH100" s="17"/>
      <c r="NGI100" s="17"/>
      <c r="NGJ100" s="17"/>
      <c r="NGK100" s="17"/>
      <c r="NGL100" s="17"/>
      <c r="NGM100" s="17"/>
      <c r="NGN100" s="17"/>
      <c r="NGO100" s="17"/>
      <c r="NGP100" s="17"/>
      <c r="NGQ100" s="17"/>
      <c r="NGR100" s="17"/>
      <c r="NGS100" s="17"/>
      <c r="NGT100" s="17"/>
      <c r="NGU100" s="17"/>
      <c r="NGV100" s="17"/>
      <c r="NGW100" s="17"/>
      <c r="NGX100" s="17"/>
      <c r="NGY100" s="17"/>
      <c r="NGZ100" s="17"/>
      <c r="NHA100" s="17"/>
      <c r="NHB100" s="17"/>
      <c r="NHC100" s="17"/>
      <c r="NHD100" s="17"/>
      <c r="NHE100" s="17"/>
      <c r="NHF100" s="17"/>
      <c r="NHG100" s="17"/>
      <c r="NHH100" s="17"/>
      <c r="NHI100" s="17"/>
      <c r="NHJ100" s="17"/>
      <c r="NHK100" s="17"/>
      <c r="NHL100" s="17"/>
      <c r="NHM100" s="17"/>
      <c r="NHN100" s="17"/>
      <c r="NHO100" s="17"/>
      <c r="NHP100" s="17"/>
      <c r="NHQ100" s="17"/>
      <c r="NHR100" s="17"/>
      <c r="NHS100" s="17"/>
      <c r="NHT100" s="17"/>
      <c r="NHU100" s="17"/>
      <c r="NHV100" s="17"/>
      <c r="NHW100" s="17"/>
      <c r="NHX100" s="17"/>
      <c r="NHY100" s="17"/>
      <c r="NHZ100" s="17"/>
      <c r="NIA100" s="17"/>
      <c r="NIB100" s="17"/>
      <c r="NIC100" s="17"/>
      <c r="NID100" s="17"/>
      <c r="NIE100" s="17"/>
      <c r="NIF100" s="17"/>
      <c r="NIG100" s="17"/>
      <c r="NIH100" s="17"/>
      <c r="NII100" s="17"/>
      <c r="NIJ100" s="17"/>
      <c r="NIK100" s="17"/>
      <c r="NIL100" s="17"/>
      <c r="NIM100" s="17"/>
      <c r="NIN100" s="17"/>
      <c r="NIO100" s="17"/>
      <c r="NIP100" s="17"/>
      <c r="NIQ100" s="17"/>
      <c r="NIR100" s="17"/>
      <c r="NIS100" s="17"/>
      <c r="NIT100" s="17"/>
      <c r="NIU100" s="17"/>
      <c r="NIV100" s="17"/>
      <c r="NIW100" s="17"/>
      <c r="NIX100" s="17"/>
      <c r="NIY100" s="17"/>
      <c r="NIZ100" s="17"/>
      <c r="NJA100" s="17"/>
      <c r="NJB100" s="17"/>
      <c r="NJC100" s="17"/>
      <c r="NJD100" s="17"/>
      <c r="NJE100" s="17"/>
      <c r="NJF100" s="17"/>
      <c r="NJG100" s="17"/>
      <c r="NJH100" s="17"/>
      <c r="NJI100" s="17"/>
      <c r="NJJ100" s="17"/>
      <c r="NJK100" s="17"/>
      <c r="NJL100" s="17"/>
      <c r="NJM100" s="17"/>
      <c r="NJN100" s="17"/>
      <c r="NJO100" s="17"/>
      <c r="NJP100" s="17"/>
      <c r="NJQ100" s="17"/>
      <c r="NJR100" s="17"/>
      <c r="NJS100" s="17"/>
      <c r="NJT100" s="17"/>
      <c r="NJU100" s="17"/>
      <c r="NJV100" s="17"/>
      <c r="NJW100" s="17"/>
      <c r="NJX100" s="17"/>
      <c r="NJY100" s="17"/>
      <c r="NJZ100" s="17"/>
      <c r="NKA100" s="17"/>
      <c r="NKB100" s="17"/>
      <c r="NKC100" s="17"/>
      <c r="NKD100" s="17"/>
      <c r="NKE100" s="17"/>
      <c r="NKF100" s="17"/>
      <c r="NKG100" s="17"/>
      <c r="NKH100" s="17"/>
      <c r="NKI100" s="17"/>
      <c r="NKJ100" s="17"/>
      <c r="NKK100" s="17"/>
      <c r="NKL100" s="17"/>
      <c r="NKM100" s="17"/>
      <c r="NKN100" s="17"/>
      <c r="NKO100" s="17"/>
      <c r="NKP100" s="17"/>
      <c r="NKQ100" s="17"/>
      <c r="NKR100" s="17"/>
      <c r="NKS100" s="17"/>
      <c r="NKT100" s="17"/>
      <c r="NKU100" s="17"/>
      <c r="NKV100" s="17"/>
      <c r="NKW100" s="17"/>
      <c r="NKX100" s="17"/>
      <c r="NKY100" s="17"/>
      <c r="NKZ100" s="17"/>
      <c r="NLA100" s="17"/>
      <c r="NLB100" s="17"/>
      <c r="NLC100" s="17"/>
      <c r="NLD100" s="17"/>
      <c r="NLE100" s="17"/>
      <c r="NLF100" s="17"/>
      <c r="NLG100" s="17"/>
      <c r="NLH100" s="17"/>
      <c r="NLI100" s="17"/>
      <c r="NLJ100" s="17"/>
      <c r="NLK100" s="17"/>
      <c r="NLL100" s="17"/>
      <c r="NLM100" s="17"/>
      <c r="NLN100" s="17"/>
      <c r="NLO100" s="17"/>
      <c r="NLP100" s="17"/>
      <c r="NLQ100" s="17"/>
      <c r="NLR100" s="17"/>
      <c r="NLS100" s="17"/>
      <c r="NLT100" s="17"/>
      <c r="NLU100" s="17"/>
      <c r="NLV100" s="17"/>
      <c r="NLW100" s="17"/>
      <c r="NLX100" s="17"/>
      <c r="NLY100" s="17"/>
      <c r="NLZ100" s="17"/>
      <c r="NMA100" s="17"/>
      <c r="NMB100" s="17"/>
      <c r="NMC100" s="17"/>
      <c r="NMD100" s="17"/>
      <c r="NME100" s="17"/>
      <c r="NMF100" s="17"/>
      <c r="NMG100" s="17"/>
      <c r="NMH100" s="17"/>
      <c r="NMI100" s="17"/>
      <c r="NMJ100" s="17"/>
      <c r="NMK100" s="17"/>
      <c r="NML100" s="17"/>
      <c r="NMM100" s="17"/>
      <c r="NMN100" s="17"/>
      <c r="NMO100" s="17"/>
      <c r="NMP100" s="17"/>
      <c r="NMQ100" s="17"/>
      <c r="NMR100" s="17"/>
      <c r="NMS100" s="17"/>
      <c r="NMT100" s="17"/>
      <c r="NMU100" s="17"/>
      <c r="NMV100" s="17"/>
      <c r="NMW100" s="17"/>
      <c r="NMX100" s="17"/>
      <c r="NMY100" s="17"/>
      <c r="NMZ100" s="17"/>
      <c r="NNA100" s="17"/>
      <c r="NNB100" s="17"/>
      <c r="NNC100" s="17"/>
      <c r="NND100" s="17"/>
      <c r="NNE100" s="17"/>
      <c r="NNF100" s="17"/>
      <c r="NNG100" s="17"/>
      <c r="NNH100" s="17"/>
      <c r="NNI100" s="17"/>
      <c r="NNJ100" s="17"/>
      <c r="NNK100" s="17"/>
      <c r="NNL100" s="17"/>
      <c r="NNM100" s="17"/>
      <c r="NNN100" s="17"/>
      <c r="NNO100" s="17"/>
      <c r="NNP100" s="17"/>
      <c r="NNQ100" s="17"/>
      <c r="NNR100" s="17"/>
      <c r="NNS100" s="17"/>
      <c r="NNT100" s="17"/>
      <c r="NNU100" s="17"/>
      <c r="NNV100" s="17"/>
      <c r="NNW100" s="17"/>
      <c r="NNX100" s="17"/>
      <c r="NNY100" s="17"/>
      <c r="NNZ100" s="17"/>
      <c r="NOA100" s="17"/>
      <c r="NOB100" s="17"/>
      <c r="NOC100" s="17"/>
      <c r="NOD100" s="17"/>
      <c r="NOE100" s="17"/>
      <c r="NOF100" s="17"/>
      <c r="NOG100" s="17"/>
      <c r="NOH100" s="17"/>
      <c r="NOI100" s="17"/>
      <c r="NOJ100" s="17"/>
      <c r="NOK100" s="17"/>
      <c r="NOL100" s="17"/>
      <c r="NOM100" s="17"/>
      <c r="NON100" s="17"/>
      <c r="NOO100" s="17"/>
      <c r="NOP100" s="17"/>
      <c r="NOQ100" s="17"/>
      <c r="NOR100" s="17"/>
      <c r="NOS100" s="17"/>
      <c r="NOT100" s="17"/>
      <c r="NOU100" s="17"/>
      <c r="NOV100" s="17"/>
      <c r="NOW100" s="17"/>
      <c r="NOX100" s="17"/>
      <c r="NOY100" s="17"/>
      <c r="NOZ100" s="17"/>
      <c r="NPA100" s="17"/>
      <c r="NPB100" s="17"/>
      <c r="NPC100" s="17"/>
      <c r="NPD100" s="17"/>
      <c r="NPE100" s="17"/>
      <c r="NPF100" s="17"/>
      <c r="NPG100" s="17"/>
      <c r="NPH100" s="17"/>
      <c r="NPI100" s="17"/>
      <c r="NPJ100" s="17"/>
      <c r="NPK100" s="17"/>
      <c r="NPL100" s="17"/>
      <c r="NPM100" s="17"/>
      <c r="NPN100" s="17"/>
      <c r="NPO100" s="17"/>
      <c r="NPP100" s="17"/>
      <c r="NPQ100" s="17"/>
      <c r="NPR100" s="17"/>
      <c r="NPS100" s="17"/>
      <c r="NPT100" s="17"/>
      <c r="NPU100" s="17"/>
      <c r="NPV100" s="17"/>
      <c r="NPW100" s="17"/>
      <c r="NPX100" s="17"/>
      <c r="NPY100" s="17"/>
      <c r="NPZ100" s="17"/>
      <c r="NQA100" s="17"/>
      <c r="NQB100" s="17"/>
      <c r="NQC100" s="17"/>
      <c r="NQD100" s="17"/>
      <c r="NQE100" s="17"/>
      <c r="NQF100" s="17"/>
      <c r="NQG100" s="17"/>
      <c r="NQH100" s="17"/>
      <c r="NQI100" s="17"/>
      <c r="NQJ100" s="17"/>
      <c r="NQK100" s="17"/>
      <c r="NQL100" s="17"/>
      <c r="NQM100" s="17"/>
      <c r="NQN100" s="17"/>
      <c r="NQO100" s="17"/>
      <c r="NQP100" s="17"/>
      <c r="NQQ100" s="17"/>
      <c r="NQR100" s="17"/>
      <c r="NQS100" s="17"/>
      <c r="NQT100" s="17"/>
      <c r="NQU100" s="17"/>
      <c r="NQV100" s="17"/>
      <c r="NQW100" s="17"/>
      <c r="NQX100" s="17"/>
      <c r="NQY100" s="17"/>
      <c r="NQZ100" s="17"/>
      <c r="NRA100" s="17"/>
      <c r="NRB100" s="17"/>
      <c r="NRC100" s="17"/>
      <c r="NRD100" s="17"/>
      <c r="NRE100" s="17"/>
      <c r="NRF100" s="17"/>
      <c r="NRG100" s="17"/>
      <c r="NRH100" s="17"/>
      <c r="NRI100" s="17"/>
      <c r="NRJ100" s="17"/>
      <c r="NRK100" s="17"/>
      <c r="NRL100" s="17"/>
      <c r="NRM100" s="17"/>
      <c r="NRN100" s="17"/>
      <c r="NRO100" s="17"/>
      <c r="NRP100" s="17"/>
      <c r="NRQ100" s="17"/>
      <c r="NRR100" s="17"/>
      <c r="NRS100" s="17"/>
      <c r="NRT100" s="17"/>
      <c r="NRU100" s="17"/>
      <c r="NRV100" s="17"/>
      <c r="NRW100" s="17"/>
      <c r="NRX100" s="17"/>
      <c r="NRY100" s="17"/>
      <c r="NRZ100" s="17"/>
      <c r="NSA100" s="17"/>
      <c r="NSB100" s="17"/>
      <c r="NSC100" s="17"/>
      <c r="NSD100" s="17"/>
      <c r="NSE100" s="17"/>
      <c r="NSF100" s="17"/>
      <c r="NSG100" s="17"/>
      <c r="NSH100" s="17"/>
      <c r="NSI100" s="17"/>
      <c r="NSJ100" s="17"/>
      <c r="NSK100" s="17"/>
      <c r="NSL100" s="17"/>
      <c r="NSM100" s="17"/>
      <c r="NSN100" s="17"/>
      <c r="NSO100" s="17"/>
      <c r="NSP100" s="17"/>
      <c r="NSQ100" s="17"/>
      <c r="NSR100" s="17"/>
      <c r="NSS100" s="17"/>
      <c r="NST100" s="17"/>
      <c r="NSU100" s="17"/>
      <c r="NSV100" s="17"/>
      <c r="NSW100" s="17"/>
      <c r="NSX100" s="17"/>
      <c r="NSY100" s="17"/>
      <c r="NSZ100" s="17"/>
      <c r="NTA100" s="17"/>
      <c r="NTB100" s="17"/>
      <c r="NTC100" s="17"/>
      <c r="NTD100" s="17"/>
      <c r="NTE100" s="17"/>
      <c r="NTF100" s="17"/>
      <c r="NTG100" s="17"/>
      <c r="NTH100" s="17"/>
      <c r="NTI100" s="17"/>
      <c r="NTJ100" s="17"/>
      <c r="NTK100" s="17"/>
      <c r="NTL100" s="17"/>
      <c r="NTM100" s="17"/>
      <c r="NTN100" s="17"/>
      <c r="NTO100" s="17"/>
      <c r="NTP100" s="17"/>
      <c r="NTQ100" s="17"/>
      <c r="NTR100" s="17"/>
      <c r="NTS100" s="17"/>
      <c r="NTT100" s="17"/>
      <c r="NTU100" s="17"/>
      <c r="NTV100" s="17"/>
      <c r="NTW100" s="17"/>
      <c r="NTX100" s="17"/>
      <c r="NTY100" s="17"/>
      <c r="NTZ100" s="17"/>
      <c r="NUA100" s="17"/>
      <c r="NUB100" s="17"/>
      <c r="NUC100" s="17"/>
      <c r="NUD100" s="17"/>
      <c r="NUE100" s="17"/>
      <c r="NUF100" s="17"/>
      <c r="NUG100" s="17"/>
      <c r="NUH100" s="17"/>
      <c r="NUI100" s="17"/>
      <c r="NUJ100" s="17"/>
      <c r="NUK100" s="17"/>
      <c r="NUL100" s="17"/>
      <c r="NUM100" s="17"/>
      <c r="NUN100" s="17"/>
      <c r="NUO100" s="17"/>
      <c r="NUP100" s="17"/>
      <c r="NUQ100" s="17"/>
      <c r="NUR100" s="17"/>
      <c r="NUS100" s="17"/>
      <c r="NUT100" s="17"/>
      <c r="NUU100" s="17"/>
      <c r="NUV100" s="17"/>
      <c r="NUW100" s="17"/>
      <c r="NUX100" s="17"/>
      <c r="NUY100" s="17"/>
      <c r="NUZ100" s="17"/>
      <c r="NVA100" s="17"/>
      <c r="NVB100" s="17"/>
      <c r="NVC100" s="17"/>
      <c r="NVD100" s="17"/>
      <c r="NVE100" s="17"/>
      <c r="NVF100" s="17"/>
      <c r="NVG100" s="17"/>
      <c r="NVH100" s="17"/>
      <c r="NVI100" s="17"/>
      <c r="NVJ100" s="17"/>
      <c r="NVK100" s="17"/>
      <c r="NVL100" s="17"/>
      <c r="NVM100" s="17"/>
      <c r="NVN100" s="17"/>
      <c r="NVO100" s="17"/>
      <c r="NVP100" s="17"/>
      <c r="NVQ100" s="17"/>
      <c r="NVR100" s="17"/>
      <c r="NVS100" s="17"/>
      <c r="NVT100" s="17"/>
      <c r="NVU100" s="17"/>
      <c r="NVV100" s="17"/>
      <c r="NVW100" s="17"/>
      <c r="NVX100" s="17"/>
      <c r="NVY100" s="17"/>
      <c r="NVZ100" s="17"/>
      <c r="NWA100" s="17"/>
      <c r="NWB100" s="17"/>
      <c r="NWC100" s="17"/>
      <c r="NWD100" s="17"/>
      <c r="NWE100" s="17"/>
      <c r="NWF100" s="17"/>
      <c r="NWG100" s="17"/>
      <c r="NWH100" s="17"/>
      <c r="NWI100" s="17"/>
      <c r="NWJ100" s="17"/>
      <c r="NWK100" s="17"/>
      <c r="NWL100" s="17"/>
      <c r="NWM100" s="17"/>
      <c r="NWN100" s="17"/>
      <c r="NWO100" s="17"/>
      <c r="NWP100" s="17"/>
      <c r="NWQ100" s="17"/>
      <c r="NWR100" s="17"/>
      <c r="NWS100" s="17"/>
      <c r="NWT100" s="17"/>
      <c r="NWU100" s="17"/>
      <c r="NWV100" s="17"/>
      <c r="NWW100" s="17"/>
      <c r="NWX100" s="17"/>
      <c r="NWY100" s="17"/>
      <c r="NWZ100" s="17"/>
      <c r="NXA100" s="17"/>
      <c r="NXB100" s="17"/>
      <c r="NXC100" s="17"/>
      <c r="NXD100" s="17"/>
      <c r="NXE100" s="17"/>
      <c r="NXF100" s="17"/>
      <c r="NXG100" s="17"/>
      <c r="NXH100" s="17"/>
      <c r="NXI100" s="17"/>
      <c r="NXJ100" s="17"/>
      <c r="NXK100" s="17"/>
      <c r="NXL100" s="17"/>
      <c r="NXM100" s="17"/>
      <c r="NXN100" s="17"/>
      <c r="NXO100" s="17"/>
      <c r="NXP100" s="17"/>
      <c r="NXQ100" s="17"/>
      <c r="NXR100" s="17"/>
      <c r="NXS100" s="17"/>
      <c r="NXT100" s="17"/>
      <c r="NXU100" s="17"/>
      <c r="NXV100" s="17"/>
      <c r="NXW100" s="17"/>
      <c r="NXX100" s="17"/>
      <c r="NXY100" s="17"/>
      <c r="NXZ100" s="17"/>
      <c r="NYA100" s="17"/>
      <c r="NYB100" s="17"/>
      <c r="NYC100" s="17"/>
      <c r="NYD100" s="17"/>
      <c r="NYE100" s="17"/>
      <c r="NYF100" s="17"/>
      <c r="NYG100" s="17"/>
      <c r="NYH100" s="17"/>
      <c r="NYI100" s="17"/>
      <c r="NYJ100" s="17"/>
      <c r="NYK100" s="17"/>
      <c r="NYL100" s="17"/>
      <c r="NYM100" s="17"/>
      <c r="NYN100" s="17"/>
      <c r="NYO100" s="17"/>
      <c r="NYP100" s="17"/>
      <c r="NYQ100" s="17"/>
      <c r="NYR100" s="17"/>
      <c r="NYS100" s="17"/>
      <c r="NYT100" s="17"/>
      <c r="NYU100" s="17"/>
      <c r="NYV100" s="17"/>
      <c r="NYW100" s="17"/>
      <c r="NYX100" s="17"/>
      <c r="NYY100" s="17"/>
      <c r="NYZ100" s="17"/>
      <c r="NZA100" s="17"/>
      <c r="NZB100" s="17"/>
      <c r="NZC100" s="17"/>
      <c r="NZD100" s="17"/>
      <c r="NZE100" s="17"/>
      <c r="NZF100" s="17"/>
      <c r="NZG100" s="17"/>
      <c r="NZH100" s="17"/>
      <c r="NZI100" s="17"/>
      <c r="NZJ100" s="17"/>
      <c r="NZK100" s="17"/>
      <c r="NZL100" s="17"/>
      <c r="NZM100" s="17"/>
      <c r="NZN100" s="17"/>
      <c r="NZO100" s="17"/>
      <c r="NZP100" s="17"/>
      <c r="NZQ100" s="17"/>
      <c r="NZR100" s="17"/>
      <c r="NZS100" s="17"/>
      <c r="NZT100" s="17"/>
      <c r="NZU100" s="17"/>
      <c r="NZV100" s="17"/>
      <c r="NZW100" s="17"/>
      <c r="NZX100" s="17"/>
      <c r="NZY100" s="17"/>
      <c r="NZZ100" s="17"/>
      <c r="OAA100" s="17"/>
      <c r="OAB100" s="17"/>
      <c r="OAC100" s="17"/>
      <c r="OAD100" s="17"/>
      <c r="OAE100" s="17"/>
      <c r="OAF100" s="17"/>
      <c r="OAG100" s="17"/>
      <c r="OAH100" s="17"/>
      <c r="OAI100" s="17"/>
      <c r="OAJ100" s="17"/>
      <c r="OAK100" s="17"/>
      <c r="OAL100" s="17"/>
      <c r="OAM100" s="17"/>
      <c r="OAN100" s="17"/>
      <c r="OAO100" s="17"/>
      <c r="OAP100" s="17"/>
      <c r="OAQ100" s="17"/>
      <c r="OAR100" s="17"/>
      <c r="OAS100" s="17"/>
      <c r="OAT100" s="17"/>
      <c r="OAU100" s="17"/>
      <c r="OAV100" s="17"/>
      <c r="OAW100" s="17"/>
      <c r="OAX100" s="17"/>
      <c r="OAY100" s="17"/>
      <c r="OAZ100" s="17"/>
      <c r="OBA100" s="17"/>
      <c r="OBB100" s="17"/>
      <c r="OBC100" s="17"/>
      <c r="OBD100" s="17"/>
      <c r="OBE100" s="17"/>
      <c r="OBF100" s="17"/>
      <c r="OBG100" s="17"/>
      <c r="OBH100" s="17"/>
      <c r="OBI100" s="17"/>
      <c r="OBJ100" s="17"/>
      <c r="OBK100" s="17"/>
      <c r="OBL100" s="17"/>
      <c r="OBM100" s="17"/>
      <c r="OBN100" s="17"/>
      <c r="OBO100" s="17"/>
      <c r="OBP100" s="17"/>
      <c r="OBQ100" s="17"/>
      <c r="OBR100" s="17"/>
      <c r="OBS100" s="17"/>
      <c r="OBT100" s="17"/>
      <c r="OBU100" s="17"/>
      <c r="OBV100" s="17"/>
      <c r="OBW100" s="17"/>
      <c r="OBX100" s="17"/>
      <c r="OBY100" s="17"/>
      <c r="OBZ100" s="17"/>
      <c r="OCA100" s="17"/>
      <c r="OCB100" s="17"/>
      <c r="OCC100" s="17"/>
      <c r="OCD100" s="17"/>
      <c r="OCE100" s="17"/>
      <c r="OCF100" s="17"/>
      <c r="OCG100" s="17"/>
      <c r="OCH100" s="17"/>
      <c r="OCI100" s="17"/>
      <c r="OCJ100" s="17"/>
      <c r="OCK100" s="17"/>
      <c r="OCL100" s="17"/>
      <c r="OCM100" s="17"/>
      <c r="OCN100" s="17"/>
      <c r="OCO100" s="17"/>
      <c r="OCP100" s="17"/>
      <c r="OCQ100" s="17"/>
      <c r="OCR100" s="17"/>
      <c r="OCS100" s="17"/>
      <c r="OCT100" s="17"/>
      <c r="OCU100" s="17"/>
      <c r="OCV100" s="17"/>
      <c r="OCW100" s="17"/>
      <c r="OCX100" s="17"/>
      <c r="OCY100" s="17"/>
      <c r="OCZ100" s="17"/>
      <c r="ODA100" s="17"/>
      <c r="ODB100" s="17"/>
      <c r="ODC100" s="17"/>
      <c r="ODD100" s="17"/>
      <c r="ODE100" s="17"/>
      <c r="ODF100" s="17"/>
      <c r="ODG100" s="17"/>
      <c r="ODH100" s="17"/>
      <c r="ODI100" s="17"/>
      <c r="ODJ100" s="17"/>
      <c r="ODK100" s="17"/>
      <c r="ODL100" s="17"/>
      <c r="ODM100" s="17"/>
      <c r="ODN100" s="17"/>
      <c r="ODO100" s="17"/>
      <c r="ODP100" s="17"/>
      <c r="ODQ100" s="17"/>
      <c r="ODR100" s="17"/>
      <c r="ODS100" s="17"/>
      <c r="ODT100" s="17"/>
      <c r="ODU100" s="17"/>
      <c r="ODV100" s="17"/>
      <c r="ODW100" s="17"/>
      <c r="ODX100" s="17"/>
      <c r="ODY100" s="17"/>
      <c r="ODZ100" s="17"/>
      <c r="OEA100" s="17"/>
      <c r="OEB100" s="17"/>
      <c r="OEC100" s="17"/>
      <c r="OED100" s="17"/>
      <c r="OEE100" s="17"/>
      <c r="OEF100" s="17"/>
      <c r="OEG100" s="17"/>
      <c r="OEH100" s="17"/>
      <c r="OEI100" s="17"/>
      <c r="OEJ100" s="17"/>
      <c r="OEK100" s="17"/>
      <c r="OEL100" s="17"/>
      <c r="OEM100" s="17"/>
      <c r="OEN100" s="17"/>
      <c r="OEO100" s="17"/>
      <c r="OEP100" s="17"/>
      <c r="OEQ100" s="17"/>
      <c r="OER100" s="17"/>
      <c r="OES100" s="17"/>
      <c r="OET100" s="17"/>
      <c r="OEU100" s="17"/>
      <c r="OEV100" s="17"/>
      <c r="OEW100" s="17"/>
      <c r="OEX100" s="17"/>
      <c r="OEY100" s="17"/>
      <c r="OEZ100" s="17"/>
      <c r="OFA100" s="17"/>
      <c r="OFB100" s="17"/>
      <c r="OFC100" s="17"/>
      <c r="OFD100" s="17"/>
      <c r="OFE100" s="17"/>
      <c r="OFF100" s="17"/>
      <c r="OFG100" s="17"/>
      <c r="OFH100" s="17"/>
      <c r="OFI100" s="17"/>
      <c r="OFJ100" s="17"/>
      <c r="OFK100" s="17"/>
      <c r="OFL100" s="17"/>
      <c r="OFM100" s="17"/>
      <c r="OFN100" s="17"/>
      <c r="OFO100" s="17"/>
      <c r="OFP100" s="17"/>
      <c r="OFQ100" s="17"/>
      <c r="OFR100" s="17"/>
      <c r="OFS100" s="17"/>
      <c r="OFT100" s="17"/>
      <c r="OFU100" s="17"/>
      <c r="OFV100" s="17"/>
      <c r="OFW100" s="17"/>
      <c r="OFX100" s="17"/>
      <c r="OFY100" s="17"/>
      <c r="OFZ100" s="17"/>
      <c r="OGA100" s="17"/>
      <c r="OGB100" s="17"/>
      <c r="OGC100" s="17"/>
      <c r="OGD100" s="17"/>
      <c r="OGE100" s="17"/>
      <c r="OGF100" s="17"/>
      <c r="OGG100" s="17"/>
      <c r="OGH100" s="17"/>
      <c r="OGI100" s="17"/>
      <c r="OGJ100" s="17"/>
      <c r="OGK100" s="17"/>
      <c r="OGL100" s="17"/>
      <c r="OGM100" s="17"/>
      <c r="OGN100" s="17"/>
      <c r="OGO100" s="17"/>
      <c r="OGP100" s="17"/>
      <c r="OGQ100" s="17"/>
      <c r="OGR100" s="17"/>
      <c r="OGS100" s="17"/>
      <c r="OGT100" s="17"/>
      <c r="OGU100" s="17"/>
      <c r="OGV100" s="17"/>
      <c r="OGW100" s="17"/>
      <c r="OGX100" s="17"/>
      <c r="OGY100" s="17"/>
      <c r="OGZ100" s="17"/>
      <c r="OHA100" s="17"/>
      <c r="OHB100" s="17"/>
      <c r="OHC100" s="17"/>
      <c r="OHD100" s="17"/>
      <c r="OHE100" s="17"/>
      <c r="OHF100" s="17"/>
      <c r="OHG100" s="17"/>
      <c r="OHH100" s="17"/>
      <c r="OHI100" s="17"/>
      <c r="OHJ100" s="17"/>
      <c r="OHK100" s="17"/>
      <c r="OHL100" s="17"/>
      <c r="OHM100" s="17"/>
      <c r="OHN100" s="17"/>
      <c r="OHO100" s="17"/>
      <c r="OHP100" s="17"/>
      <c r="OHQ100" s="17"/>
      <c r="OHR100" s="17"/>
      <c r="OHS100" s="17"/>
      <c r="OHT100" s="17"/>
      <c r="OHU100" s="17"/>
      <c r="OHV100" s="17"/>
      <c r="OHW100" s="17"/>
      <c r="OHX100" s="17"/>
      <c r="OHY100" s="17"/>
      <c r="OHZ100" s="17"/>
      <c r="OIA100" s="17"/>
      <c r="OIB100" s="17"/>
      <c r="OIC100" s="17"/>
      <c r="OID100" s="17"/>
      <c r="OIE100" s="17"/>
      <c r="OIF100" s="17"/>
      <c r="OIG100" s="17"/>
      <c r="OIH100" s="17"/>
      <c r="OII100" s="17"/>
      <c r="OIJ100" s="17"/>
      <c r="OIK100" s="17"/>
      <c r="OIL100" s="17"/>
      <c r="OIM100" s="17"/>
      <c r="OIN100" s="17"/>
      <c r="OIO100" s="17"/>
      <c r="OIP100" s="17"/>
      <c r="OIQ100" s="17"/>
      <c r="OIR100" s="17"/>
      <c r="OIS100" s="17"/>
      <c r="OIT100" s="17"/>
      <c r="OIU100" s="17"/>
      <c r="OIV100" s="17"/>
      <c r="OIW100" s="17"/>
      <c r="OIX100" s="17"/>
      <c r="OIY100" s="17"/>
      <c r="OIZ100" s="17"/>
      <c r="OJA100" s="17"/>
      <c r="OJB100" s="17"/>
      <c r="OJC100" s="17"/>
      <c r="OJD100" s="17"/>
      <c r="OJE100" s="17"/>
      <c r="OJF100" s="17"/>
      <c r="OJG100" s="17"/>
      <c r="OJH100" s="17"/>
      <c r="OJI100" s="17"/>
      <c r="OJJ100" s="17"/>
      <c r="OJK100" s="17"/>
      <c r="OJL100" s="17"/>
      <c r="OJM100" s="17"/>
      <c r="OJN100" s="17"/>
      <c r="OJO100" s="17"/>
      <c r="OJP100" s="17"/>
      <c r="OJQ100" s="17"/>
      <c r="OJR100" s="17"/>
      <c r="OJS100" s="17"/>
      <c r="OJT100" s="17"/>
      <c r="OJU100" s="17"/>
      <c r="OJV100" s="17"/>
      <c r="OJW100" s="17"/>
      <c r="OJX100" s="17"/>
      <c r="OJY100" s="17"/>
      <c r="OJZ100" s="17"/>
      <c r="OKA100" s="17"/>
      <c r="OKB100" s="17"/>
      <c r="OKC100" s="17"/>
      <c r="OKD100" s="17"/>
      <c r="OKE100" s="17"/>
      <c r="OKF100" s="17"/>
      <c r="OKG100" s="17"/>
      <c r="OKH100" s="17"/>
      <c r="OKI100" s="17"/>
      <c r="OKJ100" s="17"/>
      <c r="OKK100" s="17"/>
      <c r="OKL100" s="17"/>
      <c r="OKM100" s="17"/>
      <c r="OKN100" s="17"/>
      <c r="OKO100" s="17"/>
      <c r="OKP100" s="17"/>
      <c r="OKQ100" s="17"/>
      <c r="OKR100" s="17"/>
      <c r="OKS100" s="17"/>
      <c r="OKT100" s="17"/>
      <c r="OKU100" s="17"/>
      <c r="OKV100" s="17"/>
      <c r="OKW100" s="17"/>
      <c r="OKX100" s="17"/>
      <c r="OKY100" s="17"/>
      <c r="OKZ100" s="17"/>
      <c r="OLA100" s="17"/>
      <c r="OLB100" s="17"/>
      <c r="OLC100" s="17"/>
      <c r="OLD100" s="17"/>
      <c r="OLE100" s="17"/>
      <c r="OLF100" s="17"/>
      <c r="OLG100" s="17"/>
      <c r="OLH100" s="17"/>
      <c r="OLI100" s="17"/>
      <c r="OLJ100" s="17"/>
      <c r="OLK100" s="17"/>
      <c r="OLL100" s="17"/>
      <c r="OLM100" s="17"/>
      <c r="OLN100" s="17"/>
      <c r="OLO100" s="17"/>
      <c r="OLP100" s="17"/>
      <c r="OLQ100" s="17"/>
      <c r="OLR100" s="17"/>
      <c r="OLS100" s="17"/>
      <c r="OLT100" s="17"/>
      <c r="OLU100" s="17"/>
      <c r="OLV100" s="17"/>
      <c r="OLW100" s="17"/>
      <c r="OLX100" s="17"/>
      <c r="OLY100" s="17"/>
      <c r="OLZ100" s="17"/>
      <c r="OMA100" s="17"/>
      <c r="OMB100" s="17"/>
      <c r="OMC100" s="17"/>
      <c r="OMD100" s="17"/>
      <c r="OME100" s="17"/>
      <c r="OMF100" s="17"/>
      <c r="OMG100" s="17"/>
      <c r="OMH100" s="17"/>
      <c r="OMI100" s="17"/>
      <c r="OMJ100" s="17"/>
      <c r="OMK100" s="17"/>
      <c r="OML100" s="17"/>
      <c r="OMM100" s="17"/>
      <c r="OMN100" s="17"/>
      <c r="OMO100" s="17"/>
      <c r="OMP100" s="17"/>
      <c r="OMQ100" s="17"/>
      <c r="OMR100" s="17"/>
      <c r="OMS100" s="17"/>
      <c r="OMT100" s="17"/>
      <c r="OMU100" s="17"/>
      <c r="OMV100" s="17"/>
      <c r="OMW100" s="17"/>
      <c r="OMX100" s="17"/>
      <c r="OMY100" s="17"/>
      <c r="OMZ100" s="17"/>
      <c r="ONA100" s="17"/>
      <c r="ONB100" s="17"/>
      <c r="ONC100" s="17"/>
      <c r="OND100" s="17"/>
      <c r="ONE100" s="17"/>
      <c r="ONF100" s="17"/>
      <c r="ONG100" s="17"/>
      <c r="ONH100" s="17"/>
      <c r="ONI100" s="17"/>
      <c r="ONJ100" s="17"/>
      <c r="ONK100" s="17"/>
      <c r="ONL100" s="17"/>
      <c r="ONM100" s="17"/>
      <c r="ONN100" s="17"/>
      <c r="ONO100" s="17"/>
      <c r="ONP100" s="17"/>
      <c r="ONQ100" s="17"/>
      <c r="ONR100" s="17"/>
      <c r="ONS100" s="17"/>
      <c r="ONT100" s="17"/>
      <c r="ONU100" s="17"/>
      <c r="ONV100" s="17"/>
      <c r="ONW100" s="17"/>
      <c r="ONX100" s="17"/>
      <c r="ONY100" s="17"/>
      <c r="ONZ100" s="17"/>
      <c r="OOA100" s="17"/>
      <c r="OOB100" s="17"/>
      <c r="OOC100" s="17"/>
      <c r="OOD100" s="17"/>
      <c r="OOE100" s="17"/>
      <c r="OOF100" s="17"/>
      <c r="OOG100" s="17"/>
      <c r="OOH100" s="17"/>
      <c r="OOI100" s="17"/>
      <c r="OOJ100" s="17"/>
      <c r="OOK100" s="17"/>
      <c r="OOL100" s="17"/>
      <c r="OOM100" s="17"/>
      <c r="OON100" s="17"/>
      <c r="OOO100" s="17"/>
      <c r="OOP100" s="17"/>
      <c r="OOQ100" s="17"/>
      <c r="OOR100" s="17"/>
      <c r="OOS100" s="17"/>
      <c r="OOT100" s="17"/>
      <c r="OOU100" s="17"/>
      <c r="OOV100" s="17"/>
      <c r="OOW100" s="17"/>
      <c r="OOX100" s="17"/>
      <c r="OOY100" s="17"/>
      <c r="OOZ100" s="17"/>
      <c r="OPA100" s="17"/>
      <c r="OPB100" s="17"/>
      <c r="OPC100" s="17"/>
      <c r="OPD100" s="17"/>
      <c r="OPE100" s="17"/>
      <c r="OPF100" s="17"/>
      <c r="OPG100" s="17"/>
      <c r="OPH100" s="17"/>
      <c r="OPI100" s="17"/>
      <c r="OPJ100" s="17"/>
      <c r="OPK100" s="17"/>
      <c r="OPL100" s="17"/>
      <c r="OPM100" s="17"/>
      <c r="OPN100" s="17"/>
      <c r="OPO100" s="17"/>
      <c r="OPP100" s="17"/>
      <c r="OPQ100" s="17"/>
      <c r="OPR100" s="17"/>
      <c r="OPS100" s="17"/>
      <c r="OPT100" s="17"/>
      <c r="OPU100" s="17"/>
      <c r="OPV100" s="17"/>
      <c r="OPW100" s="17"/>
      <c r="OPX100" s="17"/>
      <c r="OPY100" s="17"/>
      <c r="OPZ100" s="17"/>
      <c r="OQA100" s="17"/>
      <c r="OQB100" s="17"/>
      <c r="OQC100" s="17"/>
      <c r="OQD100" s="17"/>
      <c r="OQE100" s="17"/>
      <c r="OQF100" s="17"/>
      <c r="OQG100" s="17"/>
      <c r="OQH100" s="17"/>
      <c r="OQI100" s="17"/>
      <c r="OQJ100" s="17"/>
      <c r="OQK100" s="17"/>
      <c r="OQL100" s="17"/>
      <c r="OQM100" s="17"/>
      <c r="OQN100" s="17"/>
      <c r="OQO100" s="17"/>
      <c r="OQP100" s="17"/>
      <c r="OQQ100" s="17"/>
      <c r="OQR100" s="17"/>
      <c r="OQS100" s="17"/>
      <c r="OQT100" s="17"/>
      <c r="OQU100" s="17"/>
      <c r="OQV100" s="17"/>
      <c r="OQW100" s="17"/>
      <c r="OQX100" s="17"/>
      <c r="OQY100" s="17"/>
      <c r="OQZ100" s="17"/>
      <c r="ORA100" s="17"/>
      <c r="ORB100" s="17"/>
      <c r="ORC100" s="17"/>
      <c r="ORD100" s="17"/>
      <c r="ORE100" s="17"/>
      <c r="ORF100" s="17"/>
      <c r="ORG100" s="17"/>
      <c r="ORH100" s="17"/>
      <c r="ORI100" s="17"/>
      <c r="ORJ100" s="17"/>
      <c r="ORK100" s="17"/>
      <c r="ORL100" s="17"/>
      <c r="ORM100" s="17"/>
      <c r="ORN100" s="17"/>
      <c r="ORO100" s="17"/>
      <c r="ORP100" s="17"/>
      <c r="ORQ100" s="17"/>
      <c r="ORR100" s="17"/>
      <c r="ORS100" s="17"/>
      <c r="ORT100" s="17"/>
      <c r="ORU100" s="17"/>
      <c r="ORV100" s="17"/>
      <c r="ORW100" s="17"/>
      <c r="ORX100" s="17"/>
      <c r="ORY100" s="17"/>
      <c r="ORZ100" s="17"/>
      <c r="OSA100" s="17"/>
      <c r="OSB100" s="17"/>
      <c r="OSC100" s="17"/>
      <c r="OSD100" s="17"/>
      <c r="OSE100" s="17"/>
      <c r="OSF100" s="17"/>
      <c r="OSG100" s="17"/>
      <c r="OSH100" s="17"/>
      <c r="OSI100" s="17"/>
      <c r="OSJ100" s="17"/>
      <c r="OSK100" s="17"/>
      <c r="OSL100" s="17"/>
      <c r="OSM100" s="17"/>
      <c r="OSN100" s="17"/>
      <c r="OSO100" s="17"/>
      <c r="OSP100" s="17"/>
      <c r="OSQ100" s="17"/>
      <c r="OSR100" s="17"/>
      <c r="OSS100" s="17"/>
      <c r="OST100" s="17"/>
      <c r="OSU100" s="17"/>
      <c r="OSV100" s="17"/>
      <c r="OSW100" s="17"/>
      <c r="OSX100" s="17"/>
      <c r="OSY100" s="17"/>
      <c r="OSZ100" s="17"/>
      <c r="OTA100" s="17"/>
      <c r="OTB100" s="17"/>
      <c r="OTC100" s="17"/>
      <c r="OTD100" s="17"/>
      <c r="OTE100" s="17"/>
      <c r="OTF100" s="17"/>
      <c r="OTG100" s="17"/>
      <c r="OTH100" s="17"/>
      <c r="OTI100" s="17"/>
      <c r="OTJ100" s="17"/>
      <c r="OTK100" s="17"/>
      <c r="OTL100" s="17"/>
      <c r="OTM100" s="17"/>
      <c r="OTN100" s="17"/>
      <c r="OTO100" s="17"/>
      <c r="OTP100" s="17"/>
      <c r="OTQ100" s="17"/>
      <c r="OTR100" s="17"/>
      <c r="OTS100" s="17"/>
      <c r="OTT100" s="17"/>
      <c r="OTU100" s="17"/>
      <c r="OTV100" s="17"/>
      <c r="OTW100" s="17"/>
      <c r="OTX100" s="17"/>
      <c r="OTY100" s="17"/>
      <c r="OTZ100" s="17"/>
      <c r="OUA100" s="17"/>
      <c r="OUB100" s="17"/>
      <c r="OUC100" s="17"/>
      <c r="OUD100" s="17"/>
      <c r="OUE100" s="17"/>
      <c r="OUF100" s="17"/>
      <c r="OUG100" s="17"/>
      <c r="OUH100" s="17"/>
      <c r="OUI100" s="17"/>
      <c r="OUJ100" s="17"/>
      <c r="OUK100" s="17"/>
      <c r="OUL100" s="17"/>
      <c r="OUM100" s="17"/>
      <c r="OUN100" s="17"/>
      <c r="OUO100" s="17"/>
      <c r="OUP100" s="17"/>
      <c r="OUQ100" s="17"/>
      <c r="OUR100" s="17"/>
      <c r="OUS100" s="17"/>
      <c r="OUT100" s="17"/>
      <c r="OUU100" s="17"/>
      <c r="OUV100" s="17"/>
      <c r="OUW100" s="17"/>
      <c r="OUX100" s="17"/>
      <c r="OUY100" s="17"/>
      <c r="OUZ100" s="17"/>
      <c r="OVA100" s="17"/>
      <c r="OVB100" s="17"/>
      <c r="OVC100" s="17"/>
      <c r="OVD100" s="17"/>
      <c r="OVE100" s="17"/>
      <c r="OVF100" s="17"/>
      <c r="OVG100" s="17"/>
      <c r="OVH100" s="17"/>
      <c r="OVI100" s="17"/>
      <c r="OVJ100" s="17"/>
      <c r="OVK100" s="17"/>
      <c r="OVL100" s="17"/>
      <c r="OVM100" s="17"/>
      <c r="OVN100" s="17"/>
      <c r="OVO100" s="17"/>
      <c r="OVP100" s="17"/>
      <c r="OVQ100" s="17"/>
      <c r="OVR100" s="17"/>
      <c r="OVS100" s="17"/>
      <c r="OVT100" s="17"/>
      <c r="OVU100" s="17"/>
      <c r="OVV100" s="17"/>
      <c r="OVW100" s="17"/>
      <c r="OVX100" s="17"/>
      <c r="OVY100" s="17"/>
      <c r="OVZ100" s="17"/>
      <c r="OWA100" s="17"/>
      <c r="OWB100" s="17"/>
      <c r="OWC100" s="17"/>
      <c r="OWD100" s="17"/>
      <c r="OWE100" s="17"/>
      <c r="OWF100" s="17"/>
      <c r="OWG100" s="17"/>
      <c r="OWH100" s="17"/>
      <c r="OWI100" s="17"/>
      <c r="OWJ100" s="17"/>
      <c r="OWK100" s="17"/>
      <c r="OWL100" s="17"/>
      <c r="OWM100" s="17"/>
      <c r="OWN100" s="17"/>
      <c r="OWO100" s="17"/>
      <c r="OWP100" s="17"/>
      <c r="OWQ100" s="17"/>
      <c r="OWR100" s="17"/>
      <c r="OWS100" s="17"/>
      <c r="OWT100" s="17"/>
      <c r="OWU100" s="17"/>
      <c r="OWV100" s="17"/>
      <c r="OWW100" s="17"/>
      <c r="OWX100" s="17"/>
      <c r="OWY100" s="17"/>
      <c r="OWZ100" s="17"/>
      <c r="OXA100" s="17"/>
      <c r="OXB100" s="17"/>
      <c r="OXC100" s="17"/>
      <c r="OXD100" s="17"/>
      <c r="OXE100" s="17"/>
      <c r="OXF100" s="17"/>
      <c r="OXG100" s="17"/>
      <c r="OXH100" s="17"/>
      <c r="OXI100" s="17"/>
      <c r="OXJ100" s="17"/>
      <c r="OXK100" s="17"/>
      <c r="OXL100" s="17"/>
      <c r="OXM100" s="17"/>
      <c r="OXN100" s="17"/>
      <c r="OXO100" s="17"/>
      <c r="OXP100" s="17"/>
      <c r="OXQ100" s="17"/>
      <c r="OXR100" s="17"/>
      <c r="OXS100" s="17"/>
      <c r="OXT100" s="17"/>
      <c r="OXU100" s="17"/>
      <c r="OXV100" s="17"/>
      <c r="OXW100" s="17"/>
      <c r="OXX100" s="17"/>
      <c r="OXY100" s="17"/>
      <c r="OXZ100" s="17"/>
      <c r="OYA100" s="17"/>
      <c r="OYB100" s="17"/>
      <c r="OYC100" s="17"/>
      <c r="OYD100" s="17"/>
      <c r="OYE100" s="17"/>
      <c r="OYF100" s="17"/>
      <c r="OYG100" s="17"/>
      <c r="OYH100" s="17"/>
      <c r="OYI100" s="17"/>
      <c r="OYJ100" s="17"/>
      <c r="OYK100" s="17"/>
      <c r="OYL100" s="17"/>
      <c r="OYM100" s="17"/>
      <c r="OYN100" s="17"/>
      <c r="OYO100" s="17"/>
      <c r="OYP100" s="17"/>
      <c r="OYQ100" s="17"/>
      <c r="OYR100" s="17"/>
      <c r="OYS100" s="17"/>
      <c r="OYT100" s="17"/>
      <c r="OYU100" s="17"/>
      <c r="OYV100" s="17"/>
      <c r="OYW100" s="17"/>
      <c r="OYX100" s="17"/>
      <c r="OYY100" s="17"/>
      <c r="OYZ100" s="17"/>
      <c r="OZA100" s="17"/>
      <c r="OZB100" s="17"/>
      <c r="OZC100" s="17"/>
      <c r="OZD100" s="17"/>
      <c r="OZE100" s="17"/>
      <c r="OZF100" s="17"/>
      <c r="OZG100" s="17"/>
      <c r="OZH100" s="17"/>
      <c r="OZI100" s="17"/>
      <c r="OZJ100" s="17"/>
      <c r="OZK100" s="17"/>
      <c r="OZL100" s="17"/>
      <c r="OZM100" s="17"/>
      <c r="OZN100" s="17"/>
      <c r="OZO100" s="17"/>
      <c r="OZP100" s="17"/>
      <c r="OZQ100" s="17"/>
      <c r="OZR100" s="17"/>
      <c r="OZS100" s="17"/>
      <c r="OZT100" s="17"/>
      <c r="OZU100" s="17"/>
      <c r="OZV100" s="17"/>
      <c r="OZW100" s="17"/>
      <c r="OZX100" s="17"/>
      <c r="OZY100" s="17"/>
      <c r="OZZ100" s="17"/>
      <c r="PAA100" s="17"/>
      <c r="PAB100" s="17"/>
      <c r="PAC100" s="17"/>
      <c r="PAD100" s="17"/>
      <c r="PAE100" s="17"/>
      <c r="PAF100" s="17"/>
      <c r="PAG100" s="17"/>
      <c r="PAH100" s="17"/>
      <c r="PAI100" s="17"/>
      <c r="PAJ100" s="17"/>
      <c r="PAK100" s="17"/>
      <c r="PAL100" s="17"/>
      <c r="PAM100" s="17"/>
      <c r="PAN100" s="17"/>
      <c r="PAO100" s="17"/>
      <c r="PAP100" s="17"/>
      <c r="PAQ100" s="17"/>
      <c r="PAR100" s="17"/>
      <c r="PAS100" s="17"/>
      <c r="PAT100" s="17"/>
      <c r="PAU100" s="17"/>
      <c r="PAV100" s="17"/>
      <c r="PAW100" s="17"/>
      <c r="PAX100" s="17"/>
      <c r="PAY100" s="17"/>
      <c r="PAZ100" s="17"/>
      <c r="PBA100" s="17"/>
      <c r="PBB100" s="17"/>
      <c r="PBC100" s="17"/>
      <c r="PBD100" s="17"/>
      <c r="PBE100" s="17"/>
      <c r="PBF100" s="17"/>
      <c r="PBG100" s="17"/>
      <c r="PBH100" s="17"/>
      <c r="PBI100" s="17"/>
      <c r="PBJ100" s="17"/>
      <c r="PBK100" s="17"/>
      <c r="PBL100" s="17"/>
      <c r="PBM100" s="17"/>
      <c r="PBN100" s="17"/>
      <c r="PBO100" s="17"/>
      <c r="PBP100" s="17"/>
      <c r="PBQ100" s="17"/>
      <c r="PBR100" s="17"/>
      <c r="PBS100" s="17"/>
      <c r="PBT100" s="17"/>
      <c r="PBU100" s="17"/>
      <c r="PBV100" s="17"/>
      <c r="PBW100" s="17"/>
      <c r="PBX100" s="17"/>
      <c r="PBY100" s="17"/>
      <c r="PBZ100" s="17"/>
      <c r="PCA100" s="17"/>
      <c r="PCB100" s="17"/>
      <c r="PCC100" s="17"/>
      <c r="PCD100" s="17"/>
      <c r="PCE100" s="17"/>
      <c r="PCF100" s="17"/>
      <c r="PCG100" s="17"/>
      <c r="PCH100" s="17"/>
      <c r="PCI100" s="17"/>
      <c r="PCJ100" s="17"/>
      <c r="PCK100" s="17"/>
      <c r="PCL100" s="17"/>
      <c r="PCM100" s="17"/>
      <c r="PCN100" s="17"/>
      <c r="PCO100" s="17"/>
      <c r="PCP100" s="17"/>
      <c r="PCQ100" s="17"/>
      <c r="PCR100" s="17"/>
      <c r="PCS100" s="17"/>
      <c r="PCT100" s="17"/>
      <c r="PCU100" s="17"/>
      <c r="PCV100" s="17"/>
      <c r="PCW100" s="17"/>
      <c r="PCX100" s="17"/>
      <c r="PCY100" s="17"/>
      <c r="PCZ100" s="17"/>
      <c r="PDA100" s="17"/>
      <c r="PDB100" s="17"/>
      <c r="PDC100" s="17"/>
      <c r="PDD100" s="17"/>
      <c r="PDE100" s="17"/>
      <c r="PDF100" s="17"/>
      <c r="PDG100" s="17"/>
      <c r="PDH100" s="17"/>
      <c r="PDI100" s="17"/>
      <c r="PDJ100" s="17"/>
      <c r="PDK100" s="17"/>
      <c r="PDL100" s="17"/>
      <c r="PDM100" s="17"/>
      <c r="PDN100" s="17"/>
      <c r="PDO100" s="17"/>
      <c r="PDP100" s="17"/>
      <c r="PDQ100" s="17"/>
      <c r="PDR100" s="17"/>
      <c r="PDS100" s="17"/>
      <c r="PDT100" s="17"/>
      <c r="PDU100" s="17"/>
      <c r="PDV100" s="17"/>
      <c r="PDW100" s="17"/>
      <c r="PDX100" s="17"/>
      <c r="PDY100" s="17"/>
      <c r="PDZ100" s="17"/>
      <c r="PEA100" s="17"/>
      <c r="PEB100" s="17"/>
      <c r="PEC100" s="17"/>
      <c r="PED100" s="17"/>
      <c r="PEE100" s="17"/>
      <c r="PEF100" s="17"/>
      <c r="PEG100" s="17"/>
      <c r="PEH100" s="17"/>
      <c r="PEI100" s="17"/>
      <c r="PEJ100" s="17"/>
      <c r="PEK100" s="17"/>
      <c r="PEL100" s="17"/>
      <c r="PEM100" s="17"/>
      <c r="PEN100" s="17"/>
      <c r="PEO100" s="17"/>
      <c r="PEP100" s="17"/>
      <c r="PEQ100" s="17"/>
      <c r="PER100" s="17"/>
      <c r="PES100" s="17"/>
      <c r="PET100" s="17"/>
      <c r="PEU100" s="17"/>
      <c r="PEV100" s="17"/>
      <c r="PEW100" s="17"/>
      <c r="PEX100" s="17"/>
      <c r="PEY100" s="17"/>
      <c r="PEZ100" s="17"/>
      <c r="PFA100" s="17"/>
      <c r="PFB100" s="17"/>
      <c r="PFC100" s="17"/>
      <c r="PFD100" s="17"/>
      <c r="PFE100" s="17"/>
      <c r="PFF100" s="17"/>
      <c r="PFG100" s="17"/>
      <c r="PFH100" s="17"/>
      <c r="PFI100" s="17"/>
      <c r="PFJ100" s="17"/>
      <c r="PFK100" s="17"/>
      <c r="PFL100" s="17"/>
      <c r="PFM100" s="17"/>
      <c r="PFN100" s="17"/>
      <c r="PFO100" s="17"/>
      <c r="PFP100" s="17"/>
      <c r="PFQ100" s="17"/>
      <c r="PFR100" s="17"/>
      <c r="PFS100" s="17"/>
      <c r="PFT100" s="17"/>
      <c r="PFU100" s="17"/>
      <c r="PFV100" s="17"/>
      <c r="PFW100" s="17"/>
      <c r="PFX100" s="17"/>
      <c r="PFY100" s="17"/>
      <c r="PFZ100" s="17"/>
      <c r="PGA100" s="17"/>
      <c r="PGB100" s="17"/>
      <c r="PGC100" s="17"/>
      <c r="PGD100" s="17"/>
      <c r="PGE100" s="17"/>
      <c r="PGF100" s="17"/>
      <c r="PGG100" s="17"/>
      <c r="PGH100" s="17"/>
      <c r="PGI100" s="17"/>
      <c r="PGJ100" s="17"/>
      <c r="PGK100" s="17"/>
      <c r="PGL100" s="17"/>
      <c r="PGM100" s="17"/>
      <c r="PGN100" s="17"/>
      <c r="PGO100" s="17"/>
      <c r="PGP100" s="17"/>
      <c r="PGQ100" s="17"/>
      <c r="PGR100" s="17"/>
      <c r="PGS100" s="17"/>
      <c r="PGT100" s="17"/>
      <c r="PGU100" s="17"/>
      <c r="PGV100" s="17"/>
      <c r="PGW100" s="17"/>
      <c r="PGX100" s="17"/>
      <c r="PGY100" s="17"/>
      <c r="PGZ100" s="17"/>
      <c r="PHA100" s="17"/>
      <c r="PHB100" s="17"/>
      <c r="PHC100" s="17"/>
      <c r="PHD100" s="17"/>
      <c r="PHE100" s="17"/>
      <c r="PHF100" s="17"/>
      <c r="PHG100" s="17"/>
      <c r="PHH100" s="17"/>
      <c r="PHI100" s="17"/>
      <c r="PHJ100" s="17"/>
      <c r="PHK100" s="17"/>
      <c r="PHL100" s="17"/>
      <c r="PHM100" s="17"/>
      <c r="PHN100" s="17"/>
      <c r="PHO100" s="17"/>
      <c r="PHP100" s="17"/>
      <c r="PHQ100" s="17"/>
      <c r="PHR100" s="17"/>
      <c r="PHS100" s="17"/>
      <c r="PHT100" s="17"/>
      <c r="PHU100" s="17"/>
      <c r="PHV100" s="17"/>
      <c r="PHW100" s="17"/>
      <c r="PHX100" s="17"/>
      <c r="PHY100" s="17"/>
      <c r="PHZ100" s="17"/>
      <c r="PIA100" s="17"/>
      <c r="PIB100" s="17"/>
      <c r="PIC100" s="17"/>
      <c r="PID100" s="17"/>
      <c r="PIE100" s="17"/>
      <c r="PIF100" s="17"/>
      <c r="PIG100" s="17"/>
      <c r="PIH100" s="17"/>
      <c r="PII100" s="17"/>
      <c r="PIJ100" s="17"/>
      <c r="PIK100" s="17"/>
      <c r="PIL100" s="17"/>
      <c r="PIM100" s="17"/>
      <c r="PIN100" s="17"/>
      <c r="PIO100" s="17"/>
      <c r="PIP100" s="17"/>
      <c r="PIQ100" s="17"/>
      <c r="PIR100" s="17"/>
      <c r="PIS100" s="17"/>
      <c r="PIT100" s="17"/>
      <c r="PIU100" s="17"/>
      <c r="PIV100" s="17"/>
      <c r="PIW100" s="17"/>
      <c r="PIX100" s="17"/>
      <c r="PIY100" s="17"/>
      <c r="PIZ100" s="17"/>
      <c r="PJA100" s="17"/>
      <c r="PJB100" s="17"/>
      <c r="PJC100" s="17"/>
      <c r="PJD100" s="17"/>
      <c r="PJE100" s="17"/>
      <c r="PJF100" s="17"/>
      <c r="PJG100" s="17"/>
      <c r="PJH100" s="17"/>
      <c r="PJI100" s="17"/>
      <c r="PJJ100" s="17"/>
      <c r="PJK100" s="17"/>
      <c r="PJL100" s="17"/>
      <c r="PJM100" s="17"/>
      <c r="PJN100" s="17"/>
      <c r="PJO100" s="17"/>
      <c r="PJP100" s="17"/>
      <c r="PJQ100" s="17"/>
      <c r="PJR100" s="17"/>
      <c r="PJS100" s="17"/>
      <c r="PJT100" s="17"/>
      <c r="PJU100" s="17"/>
      <c r="PJV100" s="17"/>
      <c r="PJW100" s="17"/>
      <c r="PJX100" s="17"/>
      <c r="PJY100" s="17"/>
      <c r="PJZ100" s="17"/>
      <c r="PKA100" s="17"/>
      <c r="PKB100" s="17"/>
      <c r="PKC100" s="17"/>
      <c r="PKD100" s="17"/>
      <c r="PKE100" s="17"/>
      <c r="PKF100" s="17"/>
      <c r="PKG100" s="17"/>
      <c r="PKH100" s="17"/>
      <c r="PKI100" s="17"/>
      <c r="PKJ100" s="17"/>
      <c r="PKK100" s="17"/>
      <c r="PKL100" s="17"/>
      <c r="PKM100" s="17"/>
      <c r="PKN100" s="17"/>
      <c r="PKO100" s="17"/>
      <c r="PKP100" s="17"/>
      <c r="PKQ100" s="17"/>
      <c r="PKR100" s="17"/>
      <c r="PKS100" s="17"/>
      <c r="PKT100" s="17"/>
      <c r="PKU100" s="17"/>
      <c r="PKV100" s="17"/>
      <c r="PKW100" s="17"/>
      <c r="PKX100" s="17"/>
      <c r="PKY100" s="17"/>
      <c r="PKZ100" s="17"/>
      <c r="PLA100" s="17"/>
      <c r="PLB100" s="17"/>
      <c r="PLC100" s="17"/>
      <c r="PLD100" s="17"/>
      <c r="PLE100" s="17"/>
      <c r="PLF100" s="17"/>
      <c r="PLG100" s="17"/>
      <c r="PLH100" s="17"/>
      <c r="PLI100" s="17"/>
      <c r="PLJ100" s="17"/>
      <c r="PLK100" s="17"/>
      <c r="PLL100" s="17"/>
      <c r="PLM100" s="17"/>
      <c r="PLN100" s="17"/>
      <c r="PLO100" s="17"/>
      <c r="PLP100" s="17"/>
      <c r="PLQ100" s="17"/>
      <c r="PLR100" s="17"/>
      <c r="PLS100" s="17"/>
      <c r="PLT100" s="17"/>
      <c r="PLU100" s="17"/>
      <c r="PLV100" s="17"/>
      <c r="PLW100" s="17"/>
      <c r="PLX100" s="17"/>
      <c r="PLY100" s="17"/>
      <c r="PLZ100" s="17"/>
      <c r="PMA100" s="17"/>
      <c r="PMB100" s="17"/>
      <c r="PMC100" s="17"/>
      <c r="PMD100" s="17"/>
      <c r="PME100" s="17"/>
      <c r="PMF100" s="17"/>
      <c r="PMG100" s="17"/>
      <c r="PMH100" s="17"/>
      <c r="PMI100" s="17"/>
      <c r="PMJ100" s="17"/>
      <c r="PMK100" s="17"/>
      <c r="PML100" s="17"/>
      <c r="PMM100" s="17"/>
      <c r="PMN100" s="17"/>
      <c r="PMO100" s="17"/>
      <c r="PMP100" s="17"/>
      <c r="PMQ100" s="17"/>
      <c r="PMR100" s="17"/>
      <c r="PMS100" s="17"/>
      <c r="PMT100" s="17"/>
      <c r="PMU100" s="17"/>
      <c r="PMV100" s="17"/>
      <c r="PMW100" s="17"/>
      <c r="PMX100" s="17"/>
      <c r="PMY100" s="17"/>
      <c r="PMZ100" s="17"/>
      <c r="PNA100" s="17"/>
      <c r="PNB100" s="17"/>
      <c r="PNC100" s="17"/>
      <c r="PND100" s="17"/>
      <c r="PNE100" s="17"/>
      <c r="PNF100" s="17"/>
      <c r="PNG100" s="17"/>
      <c r="PNH100" s="17"/>
      <c r="PNI100" s="17"/>
      <c r="PNJ100" s="17"/>
      <c r="PNK100" s="17"/>
      <c r="PNL100" s="17"/>
      <c r="PNM100" s="17"/>
      <c r="PNN100" s="17"/>
      <c r="PNO100" s="17"/>
      <c r="PNP100" s="17"/>
      <c r="PNQ100" s="17"/>
      <c r="PNR100" s="17"/>
      <c r="PNS100" s="17"/>
      <c r="PNT100" s="17"/>
      <c r="PNU100" s="17"/>
      <c r="PNV100" s="17"/>
      <c r="PNW100" s="17"/>
      <c r="PNX100" s="17"/>
      <c r="PNY100" s="17"/>
      <c r="PNZ100" s="17"/>
      <c r="POA100" s="17"/>
      <c r="POB100" s="17"/>
      <c r="POC100" s="17"/>
      <c r="POD100" s="17"/>
      <c r="POE100" s="17"/>
      <c r="POF100" s="17"/>
      <c r="POG100" s="17"/>
      <c r="POH100" s="17"/>
      <c r="POI100" s="17"/>
      <c r="POJ100" s="17"/>
      <c r="POK100" s="17"/>
      <c r="POL100" s="17"/>
      <c r="POM100" s="17"/>
      <c r="PON100" s="17"/>
      <c r="POO100" s="17"/>
      <c r="POP100" s="17"/>
      <c r="POQ100" s="17"/>
      <c r="POR100" s="17"/>
      <c r="POS100" s="17"/>
      <c r="POT100" s="17"/>
      <c r="POU100" s="17"/>
      <c r="POV100" s="17"/>
      <c r="POW100" s="17"/>
      <c r="POX100" s="17"/>
      <c r="POY100" s="17"/>
      <c r="POZ100" s="17"/>
      <c r="PPA100" s="17"/>
      <c r="PPB100" s="17"/>
      <c r="PPC100" s="17"/>
      <c r="PPD100" s="17"/>
      <c r="PPE100" s="17"/>
      <c r="PPF100" s="17"/>
      <c r="PPG100" s="17"/>
      <c r="PPH100" s="17"/>
      <c r="PPI100" s="17"/>
      <c r="PPJ100" s="17"/>
      <c r="PPK100" s="17"/>
      <c r="PPL100" s="17"/>
      <c r="PPM100" s="17"/>
      <c r="PPN100" s="17"/>
      <c r="PPO100" s="17"/>
      <c r="PPP100" s="17"/>
      <c r="PPQ100" s="17"/>
      <c r="PPR100" s="17"/>
      <c r="PPS100" s="17"/>
      <c r="PPT100" s="17"/>
      <c r="PPU100" s="17"/>
      <c r="PPV100" s="17"/>
      <c r="PPW100" s="17"/>
      <c r="PPX100" s="17"/>
      <c r="PPY100" s="17"/>
      <c r="PPZ100" s="17"/>
      <c r="PQA100" s="17"/>
      <c r="PQB100" s="17"/>
      <c r="PQC100" s="17"/>
      <c r="PQD100" s="17"/>
      <c r="PQE100" s="17"/>
      <c r="PQF100" s="17"/>
      <c r="PQG100" s="17"/>
      <c r="PQH100" s="17"/>
      <c r="PQI100" s="17"/>
      <c r="PQJ100" s="17"/>
      <c r="PQK100" s="17"/>
      <c r="PQL100" s="17"/>
      <c r="PQM100" s="17"/>
      <c r="PQN100" s="17"/>
      <c r="PQO100" s="17"/>
      <c r="PQP100" s="17"/>
      <c r="PQQ100" s="17"/>
      <c r="PQR100" s="17"/>
      <c r="PQS100" s="17"/>
      <c r="PQT100" s="17"/>
      <c r="PQU100" s="17"/>
      <c r="PQV100" s="17"/>
      <c r="PQW100" s="17"/>
      <c r="PQX100" s="17"/>
      <c r="PQY100" s="17"/>
      <c r="PQZ100" s="17"/>
      <c r="PRA100" s="17"/>
      <c r="PRB100" s="17"/>
      <c r="PRC100" s="17"/>
      <c r="PRD100" s="17"/>
      <c r="PRE100" s="17"/>
      <c r="PRF100" s="17"/>
      <c r="PRG100" s="17"/>
      <c r="PRH100" s="17"/>
      <c r="PRI100" s="17"/>
      <c r="PRJ100" s="17"/>
      <c r="PRK100" s="17"/>
      <c r="PRL100" s="17"/>
      <c r="PRM100" s="17"/>
      <c r="PRN100" s="17"/>
      <c r="PRO100" s="17"/>
      <c r="PRP100" s="17"/>
      <c r="PRQ100" s="17"/>
      <c r="PRR100" s="17"/>
      <c r="PRS100" s="17"/>
      <c r="PRT100" s="17"/>
      <c r="PRU100" s="17"/>
      <c r="PRV100" s="17"/>
      <c r="PRW100" s="17"/>
      <c r="PRX100" s="17"/>
      <c r="PRY100" s="17"/>
      <c r="PRZ100" s="17"/>
      <c r="PSA100" s="17"/>
      <c r="PSB100" s="17"/>
      <c r="PSC100" s="17"/>
      <c r="PSD100" s="17"/>
      <c r="PSE100" s="17"/>
      <c r="PSF100" s="17"/>
      <c r="PSG100" s="17"/>
      <c r="PSH100" s="17"/>
      <c r="PSI100" s="17"/>
      <c r="PSJ100" s="17"/>
      <c r="PSK100" s="17"/>
      <c r="PSL100" s="17"/>
      <c r="PSM100" s="17"/>
      <c r="PSN100" s="17"/>
      <c r="PSO100" s="17"/>
      <c r="PSP100" s="17"/>
      <c r="PSQ100" s="17"/>
      <c r="PSR100" s="17"/>
      <c r="PSS100" s="17"/>
      <c r="PST100" s="17"/>
      <c r="PSU100" s="17"/>
      <c r="PSV100" s="17"/>
      <c r="PSW100" s="17"/>
      <c r="PSX100" s="17"/>
      <c r="PSY100" s="17"/>
      <c r="PSZ100" s="17"/>
      <c r="PTA100" s="17"/>
      <c r="PTB100" s="17"/>
      <c r="PTC100" s="17"/>
      <c r="PTD100" s="17"/>
      <c r="PTE100" s="17"/>
      <c r="PTF100" s="17"/>
      <c r="PTG100" s="17"/>
      <c r="PTH100" s="17"/>
      <c r="PTI100" s="17"/>
      <c r="PTJ100" s="17"/>
      <c r="PTK100" s="17"/>
      <c r="PTL100" s="17"/>
      <c r="PTM100" s="17"/>
      <c r="PTN100" s="17"/>
      <c r="PTO100" s="17"/>
      <c r="PTP100" s="17"/>
      <c r="PTQ100" s="17"/>
      <c r="PTR100" s="17"/>
      <c r="PTS100" s="17"/>
      <c r="PTT100" s="17"/>
      <c r="PTU100" s="17"/>
      <c r="PTV100" s="17"/>
      <c r="PTW100" s="17"/>
      <c r="PTX100" s="17"/>
      <c r="PTY100" s="17"/>
      <c r="PTZ100" s="17"/>
      <c r="PUA100" s="17"/>
      <c r="PUB100" s="17"/>
      <c r="PUC100" s="17"/>
      <c r="PUD100" s="17"/>
      <c r="PUE100" s="17"/>
      <c r="PUF100" s="17"/>
      <c r="PUG100" s="17"/>
      <c r="PUH100" s="17"/>
      <c r="PUI100" s="17"/>
      <c r="PUJ100" s="17"/>
      <c r="PUK100" s="17"/>
      <c r="PUL100" s="17"/>
      <c r="PUM100" s="17"/>
      <c r="PUN100" s="17"/>
      <c r="PUO100" s="17"/>
      <c r="PUP100" s="17"/>
      <c r="PUQ100" s="17"/>
      <c r="PUR100" s="17"/>
      <c r="PUS100" s="17"/>
      <c r="PUT100" s="17"/>
      <c r="PUU100" s="17"/>
      <c r="PUV100" s="17"/>
      <c r="PUW100" s="17"/>
      <c r="PUX100" s="17"/>
      <c r="PUY100" s="17"/>
      <c r="PUZ100" s="17"/>
      <c r="PVA100" s="17"/>
      <c r="PVB100" s="17"/>
      <c r="PVC100" s="17"/>
      <c r="PVD100" s="17"/>
      <c r="PVE100" s="17"/>
      <c r="PVF100" s="17"/>
      <c r="PVG100" s="17"/>
      <c r="PVH100" s="17"/>
      <c r="PVI100" s="17"/>
      <c r="PVJ100" s="17"/>
      <c r="PVK100" s="17"/>
      <c r="PVL100" s="17"/>
      <c r="PVM100" s="17"/>
      <c r="PVN100" s="17"/>
      <c r="PVO100" s="17"/>
      <c r="PVP100" s="17"/>
      <c r="PVQ100" s="17"/>
      <c r="PVR100" s="17"/>
      <c r="PVS100" s="17"/>
      <c r="PVT100" s="17"/>
      <c r="PVU100" s="17"/>
      <c r="PVV100" s="17"/>
      <c r="PVW100" s="17"/>
      <c r="PVX100" s="17"/>
      <c r="PVY100" s="17"/>
      <c r="PVZ100" s="17"/>
      <c r="PWA100" s="17"/>
      <c r="PWB100" s="17"/>
      <c r="PWC100" s="17"/>
      <c r="PWD100" s="17"/>
      <c r="PWE100" s="17"/>
      <c r="PWF100" s="17"/>
      <c r="PWG100" s="17"/>
      <c r="PWH100" s="17"/>
      <c r="PWI100" s="17"/>
      <c r="PWJ100" s="17"/>
      <c r="PWK100" s="17"/>
      <c r="PWL100" s="17"/>
      <c r="PWM100" s="17"/>
      <c r="PWN100" s="17"/>
      <c r="PWO100" s="17"/>
      <c r="PWP100" s="17"/>
      <c r="PWQ100" s="17"/>
      <c r="PWR100" s="17"/>
      <c r="PWS100" s="17"/>
      <c r="PWT100" s="17"/>
      <c r="PWU100" s="17"/>
      <c r="PWV100" s="17"/>
      <c r="PWW100" s="17"/>
      <c r="PWX100" s="17"/>
      <c r="PWY100" s="17"/>
      <c r="PWZ100" s="17"/>
      <c r="PXA100" s="17"/>
      <c r="PXB100" s="17"/>
      <c r="PXC100" s="17"/>
      <c r="PXD100" s="17"/>
      <c r="PXE100" s="17"/>
      <c r="PXF100" s="17"/>
      <c r="PXG100" s="17"/>
      <c r="PXH100" s="17"/>
      <c r="PXI100" s="17"/>
      <c r="PXJ100" s="17"/>
      <c r="PXK100" s="17"/>
      <c r="PXL100" s="17"/>
      <c r="PXM100" s="17"/>
      <c r="PXN100" s="17"/>
      <c r="PXO100" s="17"/>
      <c r="PXP100" s="17"/>
      <c r="PXQ100" s="17"/>
      <c r="PXR100" s="17"/>
      <c r="PXS100" s="17"/>
      <c r="PXT100" s="17"/>
      <c r="PXU100" s="17"/>
      <c r="PXV100" s="17"/>
      <c r="PXW100" s="17"/>
      <c r="PXX100" s="17"/>
      <c r="PXY100" s="17"/>
      <c r="PXZ100" s="17"/>
      <c r="PYA100" s="17"/>
      <c r="PYB100" s="17"/>
      <c r="PYC100" s="17"/>
      <c r="PYD100" s="17"/>
      <c r="PYE100" s="17"/>
      <c r="PYF100" s="17"/>
      <c r="PYG100" s="17"/>
      <c r="PYH100" s="17"/>
      <c r="PYI100" s="17"/>
      <c r="PYJ100" s="17"/>
      <c r="PYK100" s="17"/>
      <c r="PYL100" s="17"/>
      <c r="PYM100" s="17"/>
      <c r="PYN100" s="17"/>
      <c r="PYO100" s="17"/>
      <c r="PYP100" s="17"/>
      <c r="PYQ100" s="17"/>
      <c r="PYR100" s="17"/>
      <c r="PYS100" s="17"/>
      <c r="PYT100" s="17"/>
      <c r="PYU100" s="17"/>
      <c r="PYV100" s="17"/>
      <c r="PYW100" s="17"/>
      <c r="PYX100" s="17"/>
      <c r="PYY100" s="17"/>
      <c r="PYZ100" s="17"/>
      <c r="PZA100" s="17"/>
      <c r="PZB100" s="17"/>
      <c r="PZC100" s="17"/>
      <c r="PZD100" s="17"/>
      <c r="PZE100" s="17"/>
      <c r="PZF100" s="17"/>
      <c r="PZG100" s="17"/>
      <c r="PZH100" s="17"/>
      <c r="PZI100" s="17"/>
      <c r="PZJ100" s="17"/>
      <c r="PZK100" s="17"/>
      <c r="PZL100" s="17"/>
      <c r="PZM100" s="17"/>
      <c r="PZN100" s="17"/>
      <c r="PZO100" s="17"/>
      <c r="PZP100" s="17"/>
      <c r="PZQ100" s="17"/>
      <c r="PZR100" s="17"/>
      <c r="PZS100" s="17"/>
      <c r="PZT100" s="17"/>
      <c r="PZU100" s="17"/>
      <c r="PZV100" s="17"/>
      <c r="PZW100" s="17"/>
      <c r="PZX100" s="17"/>
      <c r="PZY100" s="17"/>
      <c r="PZZ100" s="17"/>
      <c r="QAA100" s="17"/>
      <c r="QAB100" s="17"/>
      <c r="QAC100" s="17"/>
      <c r="QAD100" s="17"/>
      <c r="QAE100" s="17"/>
      <c r="QAF100" s="17"/>
      <c r="QAG100" s="17"/>
      <c r="QAH100" s="17"/>
      <c r="QAI100" s="17"/>
      <c r="QAJ100" s="17"/>
      <c r="QAK100" s="17"/>
      <c r="QAL100" s="17"/>
      <c r="QAM100" s="17"/>
      <c r="QAN100" s="17"/>
      <c r="QAO100" s="17"/>
      <c r="QAP100" s="17"/>
      <c r="QAQ100" s="17"/>
      <c r="QAR100" s="17"/>
      <c r="QAS100" s="17"/>
      <c r="QAT100" s="17"/>
      <c r="QAU100" s="17"/>
      <c r="QAV100" s="17"/>
      <c r="QAW100" s="17"/>
      <c r="QAX100" s="17"/>
      <c r="QAY100" s="17"/>
      <c r="QAZ100" s="17"/>
      <c r="QBA100" s="17"/>
      <c r="QBB100" s="17"/>
      <c r="QBC100" s="17"/>
      <c r="QBD100" s="17"/>
      <c r="QBE100" s="17"/>
      <c r="QBF100" s="17"/>
      <c r="QBG100" s="17"/>
      <c r="QBH100" s="17"/>
      <c r="QBI100" s="17"/>
      <c r="QBJ100" s="17"/>
      <c r="QBK100" s="17"/>
      <c r="QBL100" s="17"/>
      <c r="QBM100" s="17"/>
      <c r="QBN100" s="17"/>
      <c r="QBO100" s="17"/>
      <c r="QBP100" s="17"/>
      <c r="QBQ100" s="17"/>
      <c r="QBR100" s="17"/>
      <c r="QBS100" s="17"/>
      <c r="QBT100" s="17"/>
      <c r="QBU100" s="17"/>
      <c r="QBV100" s="17"/>
      <c r="QBW100" s="17"/>
      <c r="QBX100" s="17"/>
      <c r="QBY100" s="17"/>
      <c r="QBZ100" s="17"/>
      <c r="QCA100" s="17"/>
      <c r="QCB100" s="17"/>
      <c r="QCC100" s="17"/>
      <c r="QCD100" s="17"/>
      <c r="QCE100" s="17"/>
      <c r="QCF100" s="17"/>
      <c r="QCG100" s="17"/>
      <c r="QCH100" s="17"/>
      <c r="QCI100" s="17"/>
      <c r="QCJ100" s="17"/>
      <c r="QCK100" s="17"/>
      <c r="QCL100" s="17"/>
      <c r="QCM100" s="17"/>
      <c r="QCN100" s="17"/>
      <c r="QCO100" s="17"/>
      <c r="QCP100" s="17"/>
      <c r="QCQ100" s="17"/>
      <c r="QCR100" s="17"/>
      <c r="QCS100" s="17"/>
      <c r="QCT100" s="17"/>
      <c r="QCU100" s="17"/>
      <c r="QCV100" s="17"/>
      <c r="QCW100" s="17"/>
      <c r="QCX100" s="17"/>
      <c r="QCY100" s="17"/>
      <c r="QCZ100" s="17"/>
      <c r="QDA100" s="17"/>
      <c r="QDB100" s="17"/>
      <c r="QDC100" s="17"/>
      <c r="QDD100" s="17"/>
      <c r="QDE100" s="17"/>
      <c r="QDF100" s="17"/>
      <c r="QDG100" s="17"/>
      <c r="QDH100" s="17"/>
      <c r="QDI100" s="17"/>
      <c r="QDJ100" s="17"/>
      <c r="QDK100" s="17"/>
      <c r="QDL100" s="17"/>
      <c r="QDM100" s="17"/>
      <c r="QDN100" s="17"/>
      <c r="QDO100" s="17"/>
      <c r="QDP100" s="17"/>
      <c r="QDQ100" s="17"/>
      <c r="QDR100" s="17"/>
      <c r="QDS100" s="17"/>
      <c r="QDT100" s="17"/>
      <c r="QDU100" s="17"/>
      <c r="QDV100" s="17"/>
      <c r="QDW100" s="17"/>
      <c r="QDX100" s="17"/>
      <c r="QDY100" s="17"/>
      <c r="QDZ100" s="17"/>
      <c r="QEA100" s="17"/>
      <c r="QEB100" s="17"/>
      <c r="QEC100" s="17"/>
      <c r="QED100" s="17"/>
      <c r="QEE100" s="17"/>
      <c r="QEF100" s="17"/>
      <c r="QEG100" s="17"/>
      <c r="QEH100" s="17"/>
      <c r="QEI100" s="17"/>
      <c r="QEJ100" s="17"/>
      <c r="QEK100" s="17"/>
      <c r="QEL100" s="17"/>
      <c r="QEM100" s="17"/>
      <c r="QEN100" s="17"/>
      <c r="QEO100" s="17"/>
      <c r="QEP100" s="17"/>
      <c r="QEQ100" s="17"/>
      <c r="QER100" s="17"/>
      <c r="QES100" s="17"/>
      <c r="QET100" s="17"/>
      <c r="QEU100" s="17"/>
      <c r="QEV100" s="17"/>
      <c r="QEW100" s="17"/>
      <c r="QEX100" s="17"/>
      <c r="QEY100" s="17"/>
      <c r="QEZ100" s="17"/>
      <c r="QFA100" s="17"/>
      <c r="QFB100" s="17"/>
      <c r="QFC100" s="17"/>
      <c r="QFD100" s="17"/>
      <c r="QFE100" s="17"/>
      <c r="QFF100" s="17"/>
      <c r="QFG100" s="17"/>
      <c r="QFH100" s="17"/>
      <c r="QFI100" s="17"/>
      <c r="QFJ100" s="17"/>
      <c r="QFK100" s="17"/>
      <c r="QFL100" s="17"/>
      <c r="QFM100" s="17"/>
      <c r="QFN100" s="17"/>
      <c r="QFO100" s="17"/>
      <c r="QFP100" s="17"/>
      <c r="QFQ100" s="17"/>
      <c r="QFR100" s="17"/>
      <c r="QFS100" s="17"/>
      <c r="QFT100" s="17"/>
      <c r="QFU100" s="17"/>
      <c r="QFV100" s="17"/>
      <c r="QFW100" s="17"/>
      <c r="QFX100" s="17"/>
      <c r="QFY100" s="17"/>
      <c r="QFZ100" s="17"/>
      <c r="QGA100" s="17"/>
      <c r="QGB100" s="17"/>
      <c r="QGC100" s="17"/>
      <c r="QGD100" s="17"/>
      <c r="QGE100" s="17"/>
      <c r="QGF100" s="17"/>
      <c r="QGG100" s="17"/>
      <c r="QGH100" s="17"/>
      <c r="QGI100" s="17"/>
      <c r="QGJ100" s="17"/>
      <c r="QGK100" s="17"/>
      <c r="QGL100" s="17"/>
      <c r="QGM100" s="17"/>
      <c r="QGN100" s="17"/>
      <c r="QGO100" s="17"/>
      <c r="QGP100" s="17"/>
      <c r="QGQ100" s="17"/>
      <c r="QGR100" s="17"/>
      <c r="QGS100" s="17"/>
      <c r="QGT100" s="17"/>
      <c r="QGU100" s="17"/>
      <c r="QGV100" s="17"/>
      <c r="QGW100" s="17"/>
      <c r="QGX100" s="17"/>
      <c r="QGY100" s="17"/>
      <c r="QGZ100" s="17"/>
      <c r="QHA100" s="17"/>
      <c r="QHB100" s="17"/>
      <c r="QHC100" s="17"/>
      <c r="QHD100" s="17"/>
      <c r="QHE100" s="17"/>
      <c r="QHF100" s="17"/>
      <c r="QHG100" s="17"/>
      <c r="QHH100" s="17"/>
      <c r="QHI100" s="17"/>
      <c r="QHJ100" s="17"/>
      <c r="QHK100" s="17"/>
      <c r="QHL100" s="17"/>
      <c r="QHM100" s="17"/>
      <c r="QHN100" s="17"/>
      <c r="QHO100" s="17"/>
      <c r="QHP100" s="17"/>
      <c r="QHQ100" s="17"/>
      <c r="QHR100" s="17"/>
      <c r="QHS100" s="17"/>
      <c r="QHT100" s="17"/>
      <c r="QHU100" s="17"/>
      <c r="QHV100" s="17"/>
      <c r="QHW100" s="17"/>
      <c r="QHX100" s="17"/>
      <c r="QHY100" s="17"/>
      <c r="QHZ100" s="17"/>
      <c r="QIA100" s="17"/>
      <c r="QIB100" s="17"/>
      <c r="QIC100" s="17"/>
      <c r="QID100" s="17"/>
      <c r="QIE100" s="17"/>
      <c r="QIF100" s="17"/>
      <c r="QIG100" s="17"/>
      <c r="QIH100" s="17"/>
      <c r="QII100" s="17"/>
      <c r="QIJ100" s="17"/>
      <c r="QIK100" s="17"/>
      <c r="QIL100" s="17"/>
      <c r="QIM100" s="17"/>
      <c r="QIN100" s="17"/>
      <c r="QIO100" s="17"/>
      <c r="QIP100" s="17"/>
      <c r="QIQ100" s="17"/>
      <c r="QIR100" s="17"/>
      <c r="QIS100" s="17"/>
      <c r="QIT100" s="17"/>
      <c r="QIU100" s="17"/>
      <c r="QIV100" s="17"/>
      <c r="QIW100" s="17"/>
      <c r="QIX100" s="17"/>
      <c r="QIY100" s="17"/>
      <c r="QIZ100" s="17"/>
      <c r="QJA100" s="17"/>
      <c r="QJB100" s="17"/>
      <c r="QJC100" s="17"/>
      <c r="QJD100" s="17"/>
      <c r="QJE100" s="17"/>
      <c r="QJF100" s="17"/>
      <c r="QJG100" s="17"/>
      <c r="QJH100" s="17"/>
      <c r="QJI100" s="17"/>
      <c r="QJJ100" s="17"/>
      <c r="QJK100" s="17"/>
      <c r="QJL100" s="17"/>
      <c r="QJM100" s="17"/>
      <c r="QJN100" s="17"/>
      <c r="QJO100" s="17"/>
      <c r="QJP100" s="17"/>
      <c r="QJQ100" s="17"/>
      <c r="QJR100" s="17"/>
      <c r="QJS100" s="17"/>
      <c r="QJT100" s="17"/>
      <c r="QJU100" s="17"/>
      <c r="QJV100" s="17"/>
      <c r="QJW100" s="17"/>
      <c r="QJX100" s="17"/>
      <c r="QJY100" s="17"/>
      <c r="QJZ100" s="17"/>
      <c r="QKA100" s="17"/>
      <c r="QKB100" s="17"/>
      <c r="QKC100" s="17"/>
      <c r="QKD100" s="17"/>
      <c r="QKE100" s="17"/>
      <c r="QKF100" s="17"/>
      <c r="QKG100" s="17"/>
      <c r="QKH100" s="17"/>
      <c r="QKI100" s="17"/>
      <c r="QKJ100" s="17"/>
      <c r="QKK100" s="17"/>
      <c r="QKL100" s="17"/>
      <c r="QKM100" s="17"/>
      <c r="QKN100" s="17"/>
      <c r="QKO100" s="17"/>
      <c r="QKP100" s="17"/>
      <c r="QKQ100" s="17"/>
      <c r="QKR100" s="17"/>
      <c r="QKS100" s="17"/>
      <c r="QKT100" s="17"/>
      <c r="QKU100" s="17"/>
      <c r="QKV100" s="17"/>
      <c r="QKW100" s="17"/>
      <c r="QKX100" s="17"/>
      <c r="QKY100" s="17"/>
      <c r="QKZ100" s="17"/>
      <c r="QLA100" s="17"/>
      <c r="QLB100" s="17"/>
      <c r="QLC100" s="17"/>
      <c r="QLD100" s="17"/>
      <c r="QLE100" s="17"/>
      <c r="QLF100" s="17"/>
      <c r="QLG100" s="17"/>
      <c r="QLH100" s="17"/>
      <c r="QLI100" s="17"/>
      <c r="QLJ100" s="17"/>
      <c r="QLK100" s="17"/>
      <c r="QLL100" s="17"/>
      <c r="QLM100" s="17"/>
      <c r="QLN100" s="17"/>
      <c r="QLO100" s="17"/>
      <c r="QLP100" s="17"/>
      <c r="QLQ100" s="17"/>
      <c r="QLR100" s="17"/>
      <c r="QLS100" s="17"/>
      <c r="QLT100" s="17"/>
      <c r="QLU100" s="17"/>
      <c r="QLV100" s="17"/>
      <c r="QLW100" s="17"/>
      <c r="QLX100" s="17"/>
      <c r="QLY100" s="17"/>
      <c r="QLZ100" s="17"/>
      <c r="QMA100" s="17"/>
      <c r="QMB100" s="17"/>
      <c r="QMC100" s="17"/>
      <c r="QMD100" s="17"/>
      <c r="QME100" s="17"/>
      <c r="QMF100" s="17"/>
      <c r="QMG100" s="17"/>
      <c r="QMH100" s="17"/>
      <c r="QMI100" s="17"/>
      <c r="QMJ100" s="17"/>
      <c r="QMK100" s="17"/>
      <c r="QML100" s="17"/>
      <c r="QMM100" s="17"/>
      <c r="QMN100" s="17"/>
      <c r="QMO100" s="17"/>
      <c r="QMP100" s="17"/>
      <c r="QMQ100" s="17"/>
      <c r="QMR100" s="17"/>
      <c r="QMS100" s="17"/>
      <c r="QMT100" s="17"/>
      <c r="QMU100" s="17"/>
      <c r="QMV100" s="17"/>
      <c r="QMW100" s="17"/>
      <c r="QMX100" s="17"/>
      <c r="QMY100" s="17"/>
      <c r="QMZ100" s="17"/>
      <c r="QNA100" s="17"/>
      <c r="QNB100" s="17"/>
      <c r="QNC100" s="17"/>
      <c r="QND100" s="17"/>
      <c r="QNE100" s="17"/>
      <c r="QNF100" s="17"/>
      <c r="QNG100" s="17"/>
      <c r="QNH100" s="17"/>
      <c r="QNI100" s="17"/>
      <c r="QNJ100" s="17"/>
      <c r="QNK100" s="17"/>
      <c r="QNL100" s="17"/>
      <c r="QNM100" s="17"/>
      <c r="QNN100" s="17"/>
      <c r="QNO100" s="17"/>
      <c r="QNP100" s="17"/>
      <c r="QNQ100" s="17"/>
      <c r="QNR100" s="17"/>
      <c r="QNS100" s="17"/>
      <c r="QNT100" s="17"/>
      <c r="QNU100" s="17"/>
      <c r="QNV100" s="17"/>
      <c r="QNW100" s="17"/>
      <c r="QNX100" s="17"/>
      <c r="QNY100" s="17"/>
      <c r="QNZ100" s="17"/>
      <c r="QOA100" s="17"/>
      <c r="QOB100" s="17"/>
      <c r="QOC100" s="17"/>
      <c r="QOD100" s="17"/>
      <c r="QOE100" s="17"/>
      <c r="QOF100" s="17"/>
      <c r="QOG100" s="17"/>
      <c r="QOH100" s="17"/>
      <c r="QOI100" s="17"/>
      <c r="QOJ100" s="17"/>
      <c r="QOK100" s="17"/>
      <c r="QOL100" s="17"/>
      <c r="QOM100" s="17"/>
      <c r="QON100" s="17"/>
      <c r="QOO100" s="17"/>
      <c r="QOP100" s="17"/>
      <c r="QOQ100" s="17"/>
      <c r="QOR100" s="17"/>
      <c r="QOS100" s="17"/>
      <c r="QOT100" s="17"/>
      <c r="QOU100" s="17"/>
      <c r="QOV100" s="17"/>
      <c r="QOW100" s="17"/>
      <c r="QOX100" s="17"/>
      <c r="QOY100" s="17"/>
      <c r="QOZ100" s="17"/>
      <c r="QPA100" s="17"/>
      <c r="QPB100" s="17"/>
      <c r="QPC100" s="17"/>
      <c r="QPD100" s="17"/>
      <c r="QPE100" s="17"/>
      <c r="QPF100" s="17"/>
      <c r="QPG100" s="17"/>
      <c r="QPH100" s="17"/>
      <c r="QPI100" s="17"/>
      <c r="QPJ100" s="17"/>
      <c r="QPK100" s="17"/>
      <c r="QPL100" s="17"/>
      <c r="QPM100" s="17"/>
      <c r="QPN100" s="17"/>
      <c r="QPO100" s="17"/>
      <c r="QPP100" s="17"/>
      <c r="QPQ100" s="17"/>
      <c r="QPR100" s="17"/>
      <c r="QPS100" s="17"/>
      <c r="QPT100" s="17"/>
      <c r="QPU100" s="17"/>
      <c r="QPV100" s="17"/>
      <c r="QPW100" s="17"/>
      <c r="QPX100" s="17"/>
      <c r="QPY100" s="17"/>
      <c r="QPZ100" s="17"/>
      <c r="QQA100" s="17"/>
      <c r="QQB100" s="17"/>
      <c r="QQC100" s="17"/>
      <c r="QQD100" s="17"/>
      <c r="QQE100" s="17"/>
      <c r="QQF100" s="17"/>
      <c r="QQG100" s="17"/>
      <c r="QQH100" s="17"/>
      <c r="QQI100" s="17"/>
      <c r="QQJ100" s="17"/>
      <c r="QQK100" s="17"/>
      <c r="QQL100" s="17"/>
      <c r="QQM100" s="17"/>
      <c r="QQN100" s="17"/>
      <c r="QQO100" s="17"/>
      <c r="QQP100" s="17"/>
      <c r="QQQ100" s="17"/>
      <c r="QQR100" s="17"/>
      <c r="QQS100" s="17"/>
      <c r="QQT100" s="17"/>
      <c r="QQU100" s="17"/>
      <c r="QQV100" s="17"/>
      <c r="QQW100" s="17"/>
      <c r="QQX100" s="17"/>
      <c r="QQY100" s="17"/>
      <c r="QQZ100" s="17"/>
      <c r="QRA100" s="17"/>
      <c r="QRB100" s="17"/>
      <c r="QRC100" s="17"/>
      <c r="QRD100" s="17"/>
      <c r="QRE100" s="17"/>
      <c r="QRF100" s="17"/>
      <c r="QRG100" s="17"/>
      <c r="QRH100" s="17"/>
      <c r="QRI100" s="17"/>
      <c r="QRJ100" s="17"/>
      <c r="QRK100" s="17"/>
      <c r="QRL100" s="17"/>
      <c r="QRM100" s="17"/>
      <c r="QRN100" s="17"/>
      <c r="QRO100" s="17"/>
      <c r="QRP100" s="17"/>
      <c r="QRQ100" s="17"/>
      <c r="QRR100" s="17"/>
      <c r="QRS100" s="17"/>
      <c r="QRT100" s="17"/>
      <c r="QRU100" s="17"/>
      <c r="QRV100" s="17"/>
      <c r="QRW100" s="17"/>
      <c r="QRX100" s="17"/>
      <c r="QRY100" s="17"/>
      <c r="QRZ100" s="17"/>
      <c r="QSA100" s="17"/>
      <c r="QSB100" s="17"/>
      <c r="QSC100" s="17"/>
      <c r="QSD100" s="17"/>
      <c r="QSE100" s="17"/>
      <c r="QSF100" s="17"/>
      <c r="QSG100" s="17"/>
      <c r="QSH100" s="17"/>
      <c r="QSI100" s="17"/>
      <c r="QSJ100" s="17"/>
      <c r="QSK100" s="17"/>
      <c r="QSL100" s="17"/>
      <c r="QSM100" s="17"/>
      <c r="QSN100" s="17"/>
      <c r="QSO100" s="17"/>
      <c r="QSP100" s="17"/>
      <c r="QSQ100" s="17"/>
      <c r="QSR100" s="17"/>
      <c r="QSS100" s="17"/>
      <c r="QST100" s="17"/>
      <c r="QSU100" s="17"/>
      <c r="QSV100" s="17"/>
      <c r="QSW100" s="17"/>
      <c r="QSX100" s="17"/>
      <c r="QSY100" s="17"/>
      <c r="QSZ100" s="17"/>
      <c r="QTA100" s="17"/>
      <c r="QTB100" s="17"/>
      <c r="QTC100" s="17"/>
      <c r="QTD100" s="17"/>
      <c r="QTE100" s="17"/>
      <c r="QTF100" s="17"/>
      <c r="QTG100" s="17"/>
      <c r="QTH100" s="17"/>
      <c r="QTI100" s="17"/>
      <c r="QTJ100" s="17"/>
      <c r="QTK100" s="17"/>
      <c r="QTL100" s="17"/>
      <c r="QTM100" s="17"/>
      <c r="QTN100" s="17"/>
      <c r="QTO100" s="17"/>
      <c r="QTP100" s="17"/>
      <c r="QTQ100" s="17"/>
      <c r="QTR100" s="17"/>
      <c r="QTS100" s="17"/>
      <c r="QTT100" s="17"/>
      <c r="QTU100" s="17"/>
      <c r="QTV100" s="17"/>
      <c r="QTW100" s="17"/>
      <c r="QTX100" s="17"/>
      <c r="QTY100" s="17"/>
      <c r="QTZ100" s="17"/>
      <c r="QUA100" s="17"/>
      <c r="QUB100" s="17"/>
      <c r="QUC100" s="17"/>
      <c r="QUD100" s="17"/>
      <c r="QUE100" s="17"/>
      <c r="QUF100" s="17"/>
      <c r="QUG100" s="17"/>
      <c r="QUH100" s="17"/>
      <c r="QUI100" s="17"/>
      <c r="QUJ100" s="17"/>
      <c r="QUK100" s="17"/>
      <c r="QUL100" s="17"/>
      <c r="QUM100" s="17"/>
      <c r="QUN100" s="17"/>
      <c r="QUO100" s="17"/>
      <c r="QUP100" s="17"/>
      <c r="QUQ100" s="17"/>
      <c r="QUR100" s="17"/>
      <c r="QUS100" s="17"/>
      <c r="QUT100" s="17"/>
      <c r="QUU100" s="17"/>
      <c r="QUV100" s="17"/>
      <c r="QUW100" s="17"/>
      <c r="QUX100" s="17"/>
      <c r="QUY100" s="17"/>
      <c r="QUZ100" s="17"/>
      <c r="QVA100" s="17"/>
      <c r="QVB100" s="17"/>
      <c r="QVC100" s="17"/>
      <c r="QVD100" s="17"/>
      <c r="QVE100" s="17"/>
      <c r="QVF100" s="17"/>
      <c r="QVG100" s="17"/>
      <c r="QVH100" s="17"/>
      <c r="QVI100" s="17"/>
      <c r="QVJ100" s="17"/>
      <c r="QVK100" s="17"/>
      <c r="QVL100" s="17"/>
      <c r="QVM100" s="17"/>
      <c r="QVN100" s="17"/>
      <c r="QVO100" s="17"/>
      <c r="QVP100" s="17"/>
      <c r="QVQ100" s="17"/>
      <c r="QVR100" s="17"/>
      <c r="QVS100" s="17"/>
      <c r="QVT100" s="17"/>
      <c r="QVU100" s="17"/>
      <c r="QVV100" s="17"/>
      <c r="QVW100" s="17"/>
      <c r="QVX100" s="17"/>
      <c r="QVY100" s="17"/>
      <c r="QVZ100" s="17"/>
      <c r="QWA100" s="17"/>
      <c r="QWB100" s="17"/>
      <c r="QWC100" s="17"/>
      <c r="QWD100" s="17"/>
      <c r="QWE100" s="17"/>
      <c r="QWF100" s="17"/>
      <c r="QWG100" s="17"/>
      <c r="QWH100" s="17"/>
      <c r="QWI100" s="17"/>
      <c r="QWJ100" s="17"/>
      <c r="QWK100" s="17"/>
      <c r="QWL100" s="17"/>
      <c r="QWM100" s="17"/>
      <c r="QWN100" s="17"/>
      <c r="QWO100" s="17"/>
      <c r="QWP100" s="17"/>
      <c r="QWQ100" s="17"/>
      <c r="QWR100" s="17"/>
      <c r="QWS100" s="17"/>
      <c r="QWT100" s="17"/>
      <c r="QWU100" s="17"/>
      <c r="QWV100" s="17"/>
      <c r="QWW100" s="17"/>
      <c r="QWX100" s="17"/>
      <c r="QWY100" s="17"/>
      <c r="QWZ100" s="17"/>
      <c r="QXA100" s="17"/>
      <c r="QXB100" s="17"/>
      <c r="QXC100" s="17"/>
      <c r="QXD100" s="17"/>
      <c r="QXE100" s="17"/>
      <c r="QXF100" s="17"/>
      <c r="QXG100" s="17"/>
      <c r="QXH100" s="17"/>
      <c r="QXI100" s="17"/>
      <c r="QXJ100" s="17"/>
      <c r="QXK100" s="17"/>
      <c r="QXL100" s="17"/>
      <c r="QXM100" s="17"/>
      <c r="QXN100" s="17"/>
      <c r="QXO100" s="17"/>
      <c r="QXP100" s="17"/>
      <c r="QXQ100" s="17"/>
      <c r="QXR100" s="17"/>
      <c r="QXS100" s="17"/>
      <c r="QXT100" s="17"/>
      <c r="QXU100" s="17"/>
      <c r="QXV100" s="17"/>
      <c r="QXW100" s="17"/>
      <c r="QXX100" s="17"/>
      <c r="QXY100" s="17"/>
      <c r="QXZ100" s="17"/>
      <c r="QYA100" s="17"/>
      <c r="QYB100" s="17"/>
      <c r="QYC100" s="17"/>
      <c r="QYD100" s="17"/>
      <c r="QYE100" s="17"/>
      <c r="QYF100" s="17"/>
      <c r="QYG100" s="17"/>
      <c r="QYH100" s="17"/>
      <c r="QYI100" s="17"/>
      <c r="QYJ100" s="17"/>
      <c r="QYK100" s="17"/>
      <c r="QYL100" s="17"/>
      <c r="QYM100" s="17"/>
      <c r="QYN100" s="17"/>
      <c r="QYO100" s="17"/>
      <c r="QYP100" s="17"/>
      <c r="QYQ100" s="17"/>
      <c r="QYR100" s="17"/>
      <c r="QYS100" s="17"/>
      <c r="QYT100" s="17"/>
      <c r="QYU100" s="17"/>
      <c r="QYV100" s="17"/>
      <c r="QYW100" s="17"/>
      <c r="QYX100" s="17"/>
      <c r="QYY100" s="17"/>
      <c r="QYZ100" s="17"/>
      <c r="QZA100" s="17"/>
      <c r="QZB100" s="17"/>
      <c r="QZC100" s="17"/>
      <c r="QZD100" s="17"/>
      <c r="QZE100" s="17"/>
      <c r="QZF100" s="17"/>
      <c r="QZG100" s="17"/>
      <c r="QZH100" s="17"/>
      <c r="QZI100" s="17"/>
      <c r="QZJ100" s="17"/>
      <c r="QZK100" s="17"/>
      <c r="QZL100" s="17"/>
      <c r="QZM100" s="17"/>
      <c r="QZN100" s="17"/>
      <c r="QZO100" s="17"/>
      <c r="QZP100" s="17"/>
      <c r="QZQ100" s="17"/>
      <c r="QZR100" s="17"/>
      <c r="QZS100" s="17"/>
      <c r="QZT100" s="17"/>
      <c r="QZU100" s="17"/>
      <c r="QZV100" s="17"/>
      <c r="QZW100" s="17"/>
      <c r="QZX100" s="17"/>
      <c r="QZY100" s="17"/>
      <c r="QZZ100" s="17"/>
      <c r="RAA100" s="17"/>
      <c r="RAB100" s="17"/>
      <c r="RAC100" s="17"/>
      <c r="RAD100" s="17"/>
      <c r="RAE100" s="17"/>
      <c r="RAF100" s="17"/>
      <c r="RAG100" s="17"/>
      <c r="RAH100" s="17"/>
      <c r="RAI100" s="17"/>
      <c r="RAJ100" s="17"/>
      <c r="RAK100" s="17"/>
      <c r="RAL100" s="17"/>
      <c r="RAM100" s="17"/>
      <c r="RAN100" s="17"/>
      <c r="RAO100" s="17"/>
      <c r="RAP100" s="17"/>
      <c r="RAQ100" s="17"/>
      <c r="RAR100" s="17"/>
      <c r="RAS100" s="17"/>
      <c r="RAT100" s="17"/>
      <c r="RAU100" s="17"/>
      <c r="RAV100" s="17"/>
      <c r="RAW100" s="17"/>
      <c r="RAX100" s="17"/>
      <c r="RAY100" s="17"/>
      <c r="RAZ100" s="17"/>
      <c r="RBA100" s="17"/>
      <c r="RBB100" s="17"/>
      <c r="RBC100" s="17"/>
      <c r="RBD100" s="17"/>
      <c r="RBE100" s="17"/>
      <c r="RBF100" s="17"/>
      <c r="RBG100" s="17"/>
      <c r="RBH100" s="17"/>
      <c r="RBI100" s="17"/>
      <c r="RBJ100" s="17"/>
      <c r="RBK100" s="17"/>
      <c r="RBL100" s="17"/>
      <c r="RBM100" s="17"/>
      <c r="RBN100" s="17"/>
      <c r="RBO100" s="17"/>
      <c r="RBP100" s="17"/>
      <c r="RBQ100" s="17"/>
      <c r="RBR100" s="17"/>
      <c r="RBS100" s="17"/>
      <c r="RBT100" s="17"/>
      <c r="RBU100" s="17"/>
      <c r="RBV100" s="17"/>
      <c r="RBW100" s="17"/>
      <c r="RBX100" s="17"/>
      <c r="RBY100" s="17"/>
      <c r="RBZ100" s="17"/>
      <c r="RCA100" s="17"/>
      <c r="RCB100" s="17"/>
      <c r="RCC100" s="17"/>
      <c r="RCD100" s="17"/>
      <c r="RCE100" s="17"/>
      <c r="RCF100" s="17"/>
      <c r="RCG100" s="17"/>
      <c r="RCH100" s="17"/>
      <c r="RCI100" s="17"/>
      <c r="RCJ100" s="17"/>
      <c r="RCK100" s="17"/>
      <c r="RCL100" s="17"/>
      <c r="RCM100" s="17"/>
      <c r="RCN100" s="17"/>
      <c r="RCO100" s="17"/>
      <c r="RCP100" s="17"/>
      <c r="RCQ100" s="17"/>
      <c r="RCR100" s="17"/>
      <c r="RCS100" s="17"/>
      <c r="RCT100" s="17"/>
      <c r="RCU100" s="17"/>
      <c r="RCV100" s="17"/>
      <c r="RCW100" s="17"/>
      <c r="RCX100" s="17"/>
      <c r="RCY100" s="17"/>
      <c r="RCZ100" s="17"/>
      <c r="RDA100" s="17"/>
      <c r="RDB100" s="17"/>
      <c r="RDC100" s="17"/>
      <c r="RDD100" s="17"/>
      <c r="RDE100" s="17"/>
      <c r="RDF100" s="17"/>
      <c r="RDG100" s="17"/>
      <c r="RDH100" s="17"/>
      <c r="RDI100" s="17"/>
      <c r="RDJ100" s="17"/>
      <c r="RDK100" s="17"/>
      <c r="RDL100" s="17"/>
      <c r="RDM100" s="17"/>
      <c r="RDN100" s="17"/>
      <c r="RDO100" s="17"/>
      <c r="RDP100" s="17"/>
      <c r="RDQ100" s="17"/>
      <c r="RDR100" s="17"/>
      <c r="RDS100" s="17"/>
      <c r="RDT100" s="17"/>
      <c r="RDU100" s="17"/>
      <c r="RDV100" s="17"/>
      <c r="RDW100" s="17"/>
      <c r="RDX100" s="17"/>
      <c r="RDY100" s="17"/>
      <c r="RDZ100" s="17"/>
      <c r="REA100" s="17"/>
      <c r="REB100" s="17"/>
      <c r="REC100" s="17"/>
      <c r="RED100" s="17"/>
      <c r="REE100" s="17"/>
      <c r="REF100" s="17"/>
      <c r="REG100" s="17"/>
      <c r="REH100" s="17"/>
      <c r="REI100" s="17"/>
      <c r="REJ100" s="17"/>
      <c r="REK100" s="17"/>
      <c r="REL100" s="17"/>
      <c r="REM100" s="17"/>
      <c r="REN100" s="17"/>
      <c r="REO100" s="17"/>
      <c r="REP100" s="17"/>
      <c r="REQ100" s="17"/>
      <c r="RER100" s="17"/>
      <c r="RES100" s="17"/>
      <c r="RET100" s="17"/>
      <c r="REU100" s="17"/>
      <c r="REV100" s="17"/>
      <c r="REW100" s="17"/>
      <c r="REX100" s="17"/>
      <c r="REY100" s="17"/>
      <c r="REZ100" s="17"/>
      <c r="RFA100" s="17"/>
      <c r="RFB100" s="17"/>
      <c r="RFC100" s="17"/>
      <c r="RFD100" s="17"/>
      <c r="RFE100" s="17"/>
      <c r="RFF100" s="17"/>
      <c r="RFG100" s="17"/>
      <c r="RFH100" s="17"/>
      <c r="RFI100" s="17"/>
      <c r="RFJ100" s="17"/>
      <c r="RFK100" s="17"/>
      <c r="RFL100" s="17"/>
      <c r="RFM100" s="17"/>
      <c r="RFN100" s="17"/>
      <c r="RFO100" s="17"/>
      <c r="RFP100" s="17"/>
      <c r="RFQ100" s="17"/>
      <c r="RFR100" s="17"/>
      <c r="RFS100" s="17"/>
      <c r="RFT100" s="17"/>
      <c r="RFU100" s="17"/>
      <c r="RFV100" s="17"/>
      <c r="RFW100" s="17"/>
      <c r="RFX100" s="17"/>
      <c r="RFY100" s="17"/>
      <c r="RFZ100" s="17"/>
      <c r="RGA100" s="17"/>
      <c r="RGB100" s="17"/>
      <c r="RGC100" s="17"/>
      <c r="RGD100" s="17"/>
      <c r="RGE100" s="17"/>
      <c r="RGF100" s="17"/>
      <c r="RGG100" s="17"/>
      <c r="RGH100" s="17"/>
      <c r="RGI100" s="17"/>
      <c r="RGJ100" s="17"/>
      <c r="RGK100" s="17"/>
      <c r="RGL100" s="17"/>
      <c r="RGM100" s="17"/>
      <c r="RGN100" s="17"/>
      <c r="RGO100" s="17"/>
      <c r="RGP100" s="17"/>
      <c r="RGQ100" s="17"/>
      <c r="RGR100" s="17"/>
      <c r="RGS100" s="17"/>
      <c r="RGT100" s="17"/>
      <c r="RGU100" s="17"/>
      <c r="RGV100" s="17"/>
      <c r="RGW100" s="17"/>
      <c r="RGX100" s="17"/>
      <c r="RGY100" s="17"/>
      <c r="RGZ100" s="17"/>
      <c r="RHA100" s="17"/>
      <c r="RHB100" s="17"/>
      <c r="RHC100" s="17"/>
      <c r="RHD100" s="17"/>
      <c r="RHE100" s="17"/>
      <c r="RHF100" s="17"/>
      <c r="RHG100" s="17"/>
      <c r="RHH100" s="17"/>
      <c r="RHI100" s="17"/>
      <c r="RHJ100" s="17"/>
      <c r="RHK100" s="17"/>
      <c r="RHL100" s="17"/>
      <c r="RHM100" s="17"/>
      <c r="RHN100" s="17"/>
      <c r="RHO100" s="17"/>
      <c r="RHP100" s="17"/>
      <c r="RHQ100" s="17"/>
      <c r="RHR100" s="17"/>
      <c r="RHS100" s="17"/>
      <c r="RHT100" s="17"/>
      <c r="RHU100" s="17"/>
      <c r="RHV100" s="17"/>
      <c r="RHW100" s="17"/>
      <c r="RHX100" s="17"/>
      <c r="RHY100" s="17"/>
      <c r="RHZ100" s="17"/>
      <c r="RIA100" s="17"/>
      <c r="RIB100" s="17"/>
      <c r="RIC100" s="17"/>
      <c r="RID100" s="17"/>
      <c r="RIE100" s="17"/>
      <c r="RIF100" s="17"/>
      <c r="RIG100" s="17"/>
      <c r="RIH100" s="17"/>
      <c r="RII100" s="17"/>
      <c r="RIJ100" s="17"/>
      <c r="RIK100" s="17"/>
      <c r="RIL100" s="17"/>
      <c r="RIM100" s="17"/>
      <c r="RIN100" s="17"/>
      <c r="RIO100" s="17"/>
      <c r="RIP100" s="17"/>
      <c r="RIQ100" s="17"/>
      <c r="RIR100" s="17"/>
      <c r="RIS100" s="17"/>
      <c r="RIT100" s="17"/>
      <c r="RIU100" s="17"/>
      <c r="RIV100" s="17"/>
      <c r="RIW100" s="17"/>
      <c r="RIX100" s="17"/>
      <c r="RIY100" s="17"/>
      <c r="RIZ100" s="17"/>
      <c r="RJA100" s="17"/>
      <c r="RJB100" s="17"/>
      <c r="RJC100" s="17"/>
      <c r="RJD100" s="17"/>
      <c r="RJE100" s="17"/>
      <c r="RJF100" s="17"/>
      <c r="RJG100" s="17"/>
      <c r="RJH100" s="17"/>
      <c r="RJI100" s="17"/>
      <c r="RJJ100" s="17"/>
      <c r="RJK100" s="17"/>
      <c r="RJL100" s="17"/>
      <c r="RJM100" s="17"/>
      <c r="RJN100" s="17"/>
      <c r="RJO100" s="17"/>
      <c r="RJP100" s="17"/>
      <c r="RJQ100" s="17"/>
      <c r="RJR100" s="17"/>
      <c r="RJS100" s="17"/>
      <c r="RJT100" s="17"/>
      <c r="RJU100" s="17"/>
      <c r="RJV100" s="17"/>
      <c r="RJW100" s="17"/>
      <c r="RJX100" s="17"/>
      <c r="RJY100" s="17"/>
      <c r="RJZ100" s="17"/>
      <c r="RKA100" s="17"/>
      <c r="RKB100" s="17"/>
      <c r="RKC100" s="17"/>
      <c r="RKD100" s="17"/>
      <c r="RKE100" s="17"/>
      <c r="RKF100" s="17"/>
      <c r="RKG100" s="17"/>
      <c r="RKH100" s="17"/>
      <c r="RKI100" s="17"/>
      <c r="RKJ100" s="17"/>
      <c r="RKK100" s="17"/>
      <c r="RKL100" s="17"/>
      <c r="RKM100" s="17"/>
      <c r="RKN100" s="17"/>
      <c r="RKO100" s="17"/>
      <c r="RKP100" s="17"/>
      <c r="RKQ100" s="17"/>
      <c r="RKR100" s="17"/>
      <c r="RKS100" s="17"/>
      <c r="RKT100" s="17"/>
      <c r="RKU100" s="17"/>
      <c r="RKV100" s="17"/>
      <c r="RKW100" s="17"/>
      <c r="RKX100" s="17"/>
      <c r="RKY100" s="17"/>
      <c r="RKZ100" s="17"/>
      <c r="RLA100" s="17"/>
      <c r="RLB100" s="17"/>
      <c r="RLC100" s="17"/>
      <c r="RLD100" s="17"/>
      <c r="RLE100" s="17"/>
      <c r="RLF100" s="17"/>
      <c r="RLG100" s="17"/>
      <c r="RLH100" s="17"/>
      <c r="RLI100" s="17"/>
      <c r="RLJ100" s="17"/>
      <c r="RLK100" s="17"/>
      <c r="RLL100" s="17"/>
      <c r="RLM100" s="17"/>
      <c r="RLN100" s="17"/>
      <c r="RLO100" s="17"/>
      <c r="RLP100" s="17"/>
      <c r="RLQ100" s="17"/>
      <c r="RLR100" s="17"/>
      <c r="RLS100" s="17"/>
      <c r="RLT100" s="17"/>
      <c r="RLU100" s="17"/>
      <c r="RLV100" s="17"/>
      <c r="RLW100" s="17"/>
      <c r="RLX100" s="17"/>
      <c r="RLY100" s="17"/>
      <c r="RLZ100" s="17"/>
      <c r="RMA100" s="17"/>
      <c r="RMB100" s="17"/>
      <c r="RMC100" s="17"/>
      <c r="RMD100" s="17"/>
      <c r="RME100" s="17"/>
      <c r="RMF100" s="17"/>
      <c r="RMG100" s="17"/>
      <c r="RMH100" s="17"/>
      <c r="RMI100" s="17"/>
      <c r="RMJ100" s="17"/>
      <c r="RMK100" s="17"/>
      <c r="RML100" s="17"/>
      <c r="RMM100" s="17"/>
      <c r="RMN100" s="17"/>
      <c r="RMO100" s="17"/>
      <c r="RMP100" s="17"/>
      <c r="RMQ100" s="17"/>
      <c r="RMR100" s="17"/>
      <c r="RMS100" s="17"/>
      <c r="RMT100" s="17"/>
      <c r="RMU100" s="17"/>
      <c r="RMV100" s="17"/>
      <c r="RMW100" s="17"/>
      <c r="RMX100" s="17"/>
      <c r="RMY100" s="17"/>
      <c r="RMZ100" s="17"/>
      <c r="RNA100" s="17"/>
      <c r="RNB100" s="17"/>
      <c r="RNC100" s="17"/>
      <c r="RND100" s="17"/>
      <c r="RNE100" s="17"/>
      <c r="RNF100" s="17"/>
      <c r="RNG100" s="17"/>
      <c r="RNH100" s="17"/>
      <c r="RNI100" s="17"/>
      <c r="RNJ100" s="17"/>
      <c r="RNK100" s="17"/>
      <c r="RNL100" s="17"/>
      <c r="RNM100" s="17"/>
      <c r="RNN100" s="17"/>
      <c r="RNO100" s="17"/>
      <c r="RNP100" s="17"/>
      <c r="RNQ100" s="17"/>
      <c r="RNR100" s="17"/>
      <c r="RNS100" s="17"/>
      <c r="RNT100" s="17"/>
      <c r="RNU100" s="17"/>
      <c r="RNV100" s="17"/>
      <c r="RNW100" s="17"/>
      <c r="RNX100" s="17"/>
      <c r="RNY100" s="17"/>
      <c r="RNZ100" s="17"/>
      <c r="ROA100" s="17"/>
      <c r="ROB100" s="17"/>
      <c r="ROC100" s="17"/>
      <c r="ROD100" s="17"/>
      <c r="ROE100" s="17"/>
      <c r="ROF100" s="17"/>
      <c r="ROG100" s="17"/>
      <c r="ROH100" s="17"/>
      <c r="ROI100" s="17"/>
      <c r="ROJ100" s="17"/>
      <c r="ROK100" s="17"/>
      <c r="ROL100" s="17"/>
      <c r="ROM100" s="17"/>
      <c r="RON100" s="17"/>
      <c r="ROO100" s="17"/>
      <c r="ROP100" s="17"/>
      <c r="ROQ100" s="17"/>
      <c r="ROR100" s="17"/>
      <c r="ROS100" s="17"/>
      <c r="ROT100" s="17"/>
      <c r="ROU100" s="17"/>
      <c r="ROV100" s="17"/>
      <c r="ROW100" s="17"/>
      <c r="ROX100" s="17"/>
      <c r="ROY100" s="17"/>
      <c r="ROZ100" s="17"/>
      <c r="RPA100" s="17"/>
      <c r="RPB100" s="17"/>
      <c r="RPC100" s="17"/>
      <c r="RPD100" s="17"/>
      <c r="RPE100" s="17"/>
      <c r="RPF100" s="17"/>
      <c r="RPG100" s="17"/>
      <c r="RPH100" s="17"/>
      <c r="RPI100" s="17"/>
      <c r="RPJ100" s="17"/>
      <c r="RPK100" s="17"/>
      <c r="RPL100" s="17"/>
      <c r="RPM100" s="17"/>
      <c r="RPN100" s="17"/>
      <c r="RPO100" s="17"/>
      <c r="RPP100" s="17"/>
      <c r="RPQ100" s="17"/>
      <c r="RPR100" s="17"/>
      <c r="RPS100" s="17"/>
      <c r="RPT100" s="17"/>
      <c r="RPU100" s="17"/>
      <c r="RPV100" s="17"/>
      <c r="RPW100" s="17"/>
      <c r="RPX100" s="17"/>
      <c r="RPY100" s="17"/>
      <c r="RPZ100" s="17"/>
      <c r="RQA100" s="17"/>
      <c r="RQB100" s="17"/>
      <c r="RQC100" s="17"/>
      <c r="RQD100" s="17"/>
      <c r="RQE100" s="17"/>
      <c r="RQF100" s="17"/>
      <c r="RQG100" s="17"/>
      <c r="RQH100" s="17"/>
      <c r="RQI100" s="17"/>
      <c r="RQJ100" s="17"/>
      <c r="RQK100" s="17"/>
      <c r="RQL100" s="17"/>
      <c r="RQM100" s="17"/>
      <c r="RQN100" s="17"/>
      <c r="RQO100" s="17"/>
      <c r="RQP100" s="17"/>
      <c r="RQQ100" s="17"/>
      <c r="RQR100" s="17"/>
      <c r="RQS100" s="17"/>
      <c r="RQT100" s="17"/>
      <c r="RQU100" s="17"/>
      <c r="RQV100" s="17"/>
      <c r="RQW100" s="17"/>
      <c r="RQX100" s="17"/>
      <c r="RQY100" s="17"/>
      <c r="RQZ100" s="17"/>
      <c r="RRA100" s="17"/>
      <c r="RRB100" s="17"/>
      <c r="RRC100" s="17"/>
      <c r="RRD100" s="17"/>
      <c r="RRE100" s="17"/>
      <c r="RRF100" s="17"/>
      <c r="RRG100" s="17"/>
      <c r="RRH100" s="17"/>
      <c r="RRI100" s="17"/>
      <c r="RRJ100" s="17"/>
      <c r="RRK100" s="17"/>
      <c r="RRL100" s="17"/>
      <c r="RRM100" s="17"/>
      <c r="RRN100" s="17"/>
      <c r="RRO100" s="17"/>
      <c r="RRP100" s="17"/>
      <c r="RRQ100" s="17"/>
      <c r="RRR100" s="17"/>
      <c r="RRS100" s="17"/>
      <c r="RRT100" s="17"/>
      <c r="RRU100" s="17"/>
      <c r="RRV100" s="17"/>
      <c r="RRW100" s="17"/>
      <c r="RRX100" s="17"/>
      <c r="RRY100" s="17"/>
      <c r="RRZ100" s="17"/>
      <c r="RSA100" s="17"/>
      <c r="RSB100" s="17"/>
      <c r="RSC100" s="17"/>
      <c r="RSD100" s="17"/>
      <c r="RSE100" s="17"/>
      <c r="RSF100" s="17"/>
      <c r="RSG100" s="17"/>
      <c r="RSH100" s="17"/>
      <c r="RSI100" s="17"/>
      <c r="RSJ100" s="17"/>
      <c r="RSK100" s="17"/>
      <c r="RSL100" s="17"/>
      <c r="RSM100" s="17"/>
      <c r="RSN100" s="17"/>
      <c r="RSO100" s="17"/>
      <c r="RSP100" s="17"/>
      <c r="RSQ100" s="17"/>
      <c r="RSR100" s="17"/>
      <c r="RSS100" s="17"/>
      <c r="RST100" s="17"/>
      <c r="RSU100" s="17"/>
      <c r="RSV100" s="17"/>
      <c r="RSW100" s="17"/>
      <c r="RSX100" s="17"/>
      <c r="RSY100" s="17"/>
      <c r="RSZ100" s="17"/>
      <c r="RTA100" s="17"/>
      <c r="RTB100" s="17"/>
      <c r="RTC100" s="17"/>
      <c r="RTD100" s="17"/>
      <c r="RTE100" s="17"/>
      <c r="RTF100" s="17"/>
      <c r="RTG100" s="17"/>
      <c r="RTH100" s="17"/>
      <c r="RTI100" s="17"/>
      <c r="RTJ100" s="17"/>
      <c r="RTK100" s="17"/>
      <c r="RTL100" s="17"/>
      <c r="RTM100" s="17"/>
      <c r="RTN100" s="17"/>
      <c r="RTO100" s="17"/>
      <c r="RTP100" s="17"/>
      <c r="RTQ100" s="17"/>
      <c r="RTR100" s="17"/>
      <c r="RTS100" s="17"/>
      <c r="RTT100" s="17"/>
      <c r="RTU100" s="17"/>
      <c r="RTV100" s="17"/>
      <c r="RTW100" s="17"/>
      <c r="RTX100" s="17"/>
      <c r="RTY100" s="17"/>
      <c r="RTZ100" s="17"/>
      <c r="RUA100" s="17"/>
      <c r="RUB100" s="17"/>
      <c r="RUC100" s="17"/>
      <c r="RUD100" s="17"/>
      <c r="RUE100" s="17"/>
      <c r="RUF100" s="17"/>
      <c r="RUG100" s="17"/>
      <c r="RUH100" s="17"/>
      <c r="RUI100" s="17"/>
      <c r="RUJ100" s="17"/>
      <c r="RUK100" s="17"/>
      <c r="RUL100" s="17"/>
      <c r="RUM100" s="17"/>
      <c r="RUN100" s="17"/>
      <c r="RUO100" s="17"/>
      <c r="RUP100" s="17"/>
      <c r="RUQ100" s="17"/>
      <c r="RUR100" s="17"/>
      <c r="RUS100" s="17"/>
      <c r="RUT100" s="17"/>
      <c r="RUU100" s="17"/>
      <c r="RUV100" s="17"/>
      <c r="RUW100" s="17"/>
      <c r="RUX100" s="17"/>
      <c r="RUY100" s="17"/>
      <c r="RUZ100" s="17"/>
      <c r="RVA100" s="17"/>
      <c r="RVB100" s="17"/>
      <c r="RVC100" s="17"/>
      <c r="RVD100" s="17"/>
      <c r="RVE100" s="17"/>
      <c r="RVF100" s="17"/>
      <c r="RVG100" s="17"/>
      <c r="RVH100" s="17"/>
      <c r="RVI100" s="17"/>
      <c r="RVJ100" s="17"/>
      <c r="RVK100" s="17"/>
      <c r="RVL100" s="17"/>
      <c r="RVM100" s="17"/>
      <c r="RVN100" s="17"/>
      <c r="RVO100" s="17"/>
      <c r="RVP100" s="17"/>
      <c r="RVQ100" s="17"/>
      <c r="RVR100" s="17"/>
      <c r="RVS100" s="17"/>
      <c r="RVT100" s="17"/>
      <c r="RVU100" s="17"/>
      <c r="RVV100" s="17"/>
      <c r="RVW100" s="17"/>
      <c r="RVX100" s="17"/>
      <c r="RVY100" s="17"/>
      <c r="RVZ100" s="17"/>
      <c r="RWA100" s="17"/>
      <c r="RWB100" s="17"/>
      <c r="RWC100" s="17"/>
      <c r="RWD100" s="17"/>
      <c r="RWE100" s="17"/>
      <c r="RWF100" s="17"/>
      <c r="RWG100" s="17"/>
      <c r="RWH100" s="17"/>
      <c r="RWI100" s="17"/>
      <c r="RWJ100" s="17"/>
      <c r="RWK100" s="17"/>
      <c r="RWL100" s="17"/>
      <c r="RWM100" s="17"/>
      <c r="RWN100" s="17"/>
      <c r="RWO100" s="17"/>
      <c r="RWP100" s="17"/>
      <c r="RWQ100" s="17"/>
      <c r="RWR100" s="17"/>
      <c r="RWS100" s="17"/>
      <c r="RWT100" s="17"/>
      <c r="RWU100" s="17"/>
      <c r="RWV100" s="17"/>
      <c r="RWW100" s="17"/>
      <c r="RWX100" s="17"/>
      <c r="RWY100" s="17"/>
      <c r="RWZ100" s="17"/>
      <c r="RXA100" s="17"/>
      <c r="RXB100" s="17"/>
      <c r="RXC100" s="17"/>
      <c r="RXD100" s="17"/>
      <c r="RXE100" s="17"/>
      <c r="RXF100" s="17"/>
      <c r="RXG100" s="17"/>
      <c r="RXH100" s="17"/>
      <c r="RXI100" s="17"/>
      <c r="RXJ100" s="17"/>
      <c r="RXK100" s="17"/>
      <c r="RXL100" s="17"/>
      <c r="RXM100" s="17"/>
      <c r="RXN100" s="17"/>
      <c r="RXO100" s="17"/>
      <c r="RXP100" s="17"/>
      <c r="RXQ100" s="17"/>
      <c r="RXR100" s="17"/>
      <c r="RXS100" s="17"/>
      <c r="RXT100" s="17"/>
      <c r="RXU100" s="17"/>
      <c r="RXV100" s="17"/>
      <c r="RXW100" s="17"/>
      <c r="RXX100" s="17"/>
      <c r="RXY100" s="17"/>
      <c r="RXZ100" s="17"/>
      <c r="RYA100" s="17"/>
      <c r="RYB100" s="17"/>
      <c r="RYC100" s="17"/>
      <c r="RYD100" s="17"/>
      <c r="RYE100" s="17"/>
      <c r="RYF100" s="17"/>
      <c r="RYG100" s="17"/>
      <c r="RYH100" s="17"/>
      <c r="RYI100" s="17"/>
      <c r="RYJ100" s="17"/>
      <c r="RYK100" s="17"/>
      <c r="RYL100" s="17"/>
      <c r="RYM100" s="17"/>
      <c r="RYN100" s="17"/>
      <c r="RYO100" s="17"/>
      <c r="RYP100" s="17"/>
      <c r="RYQ100" s="17"/>
      <c r="RYR100" s="17"/>
      <c r="RYS100" s="17"/>
      <c r="RYT100" s="17"/>
      <c r="RYU100" s="17"/>
      <c r="RYV100" s="17"/>
      <c r="RYW100" s="17"/>
      <c r="RYX100" s="17"/>
      <c r="RYY100" s="17"/>
      <c r="RYZ100" s="17"/>
      <c r="RZA100" s="17"/>
      <c r="RZB100" s="17"/>
      <c r="RZC100" s="17"/>
      <c r="RZD100" s="17"/>
      <c r="RZE100" s="17"/>
      <c r="RZF100" s="17"/>
      <c r="RZG100" s="17"/>
      <c r="RZH100" s="17"/>
      <c r="RZI100" s="17"/>
      <c r="RZJ100" s="17"/>
      <c r="RZK100" s="17"/>
      <c r="RZL100" s="17"/>
      <c r="RZM100" s="17"/>
      <c r="RZN100" s="17"/>
      <c r="RZO100" s="17"/>
      <c r="RZP100" s="17"/>
      <c r="RZQ100" s="17"/>
      <c r="RZR100" s="17"/>
      <c r="RZS100" s="17"/>
      <c r="RZT100" s="17"/>
      <c r="RZU100" s="17"/>
      <c r="RZV100" s="17"/>
      <c r="RZW100" s="17"/>
      <c r="RZX100" s="17"/>
      <c r="RZY100" s="17"/>
      <c r="RZZ100" s="17"/>
      <c r="SAA100" s="17"/>
      <c r="SAB100" s="17"/>
      <c r="SAC100" s="17"/>
      <c r="SAD100" s="17"/>
      <c r="SAE100" s="17"/>
      <c r="SAF100" s="17"/>
      <c r="SAG100" s="17"/>
      <c r="SAH100" s="17"/>
      <c r="SAI100" s="17"/>
      <c r="SAJ100" s="17"/>
      <c r="SAK100" s="17"/>
      <c r="SAL100" s="17"/>
      <c r="SAM100" s="17"/>
      <c r="SAN100" s="17"/>
      <c r="SAO100" s="17"/>
      <c r="SAP100" s="17"/>
      <c r="SAQ100" s="17"/>
      <c r="SAR100" s="17"/>
      <c r="SAS100" s="17"/>
      <c r="SAT100" s="17"/>
      <c r="SAU100" s="17"/>
      <c r="SAV100" s="17"/>
      <c r="SAW100" s="17"/>
      <c r="SAX100" s="17"/>
      <c r="SAY100" s="17"/>
      <c r="SAZ100" s="17"/>
      <c r="SBA100" s="17"/>
      <c r="SBB100" s="17"/>
      <c r="SBC100" s="17"/>
      <c r="SBD100" s="17"/>
      <c r="SBE100" s="17"/>
      <c r="SBF100" s="17"/>
      <c r="SBG100" s="17"/>
      <c r="SBH100" s="17"/>
      <c r="SBI100" s="17"/>
      <c r="SBJ100" s="17"/>
      <c r="SBK100" s="17"/>
      <c r="SBL100" s="17"/>
      <c r="SBM100" s="17"/>
      <c r="SBN100" s="17"/>
      <c r="SBO100" s="17"/>
      <c r="SBP100" s="17"/>
      <c r="SBQ100" s="17"/>
      <c r="SBR100" s="17"/>
      <c r="SBS100" s="17"/>
      <c r="SBT100" s="17"/>
      <c r="SBU100" s="17"/>
      <c r="SBV100" s="17"/>
      <c r="SBW100" s="17"/>
      <c r="SBX100" s="17"/>
      <c r="SBY100" s="17"/>
      <c r="SBZ100" s="17"/>
      <c r="SCA100" s="17"/>
      <c r="SCB100" s="17"/>
      <c r="SCC100" s="17"/>
      <c r="SCD100" s="17"/>
      <c r="SCE100" s="17"/>
      <c r="SCF100" s="17"/>
      <c r="SCG100" s="17"/>
      <c r="SCH100" s="17"/>
      <c r="SCI100" s="17"/>
      <c r="SCJ100" s="17"/>
      <c r="SCK100" s="17"/>
      <c r="SCL100" s="17"/>
      <c r="SCM100" s="17"/>
      <c r="SCN100" s="17"/>
      <c r="SCO100" s="17"/>
      <c r="SCP100" s="17"/>
      <c r="SCQ100" s="17"/>
      <c r="SCR100" s="17"/>
      <c r="SCS100" s="17"/>
      <c r="SCT100" s="17"/>
      <c r="SCU100" s="17"/>
      <c r="SCV100" s="17"/>
      <c r="SCW100" s="17"/>
      <c r="SCX100" s="17"/>
      <c r="SCY100" s="17"/>
      <c r="SCZ100" s="17"/>
      <c r="SDA100" s="17"/>
      <c r="SDB100" s="17"/>
      <c r="SDC100" s="17"/>
      <c r="SDD100" s="17"/>
      <c r="SDE100" s="17"/>
      <c r="SDF100" s="17"/>
      <c r="SDG100" s="17"/>
      <c r="SDH100" s="17"/>
      <c r="SDI100" s="17"/>
      <c r="SDJ100" s="17"/>
      <c r="SDK100" s="17"/>
      <c r="SDL100" s="17"/>
      <c r="SDM100" s="17"/>
      <c r="SDN100" s="17"/>
      <c r="SDO100" s="17"/>
      <c r="SDP100" s="17"/>
      <c r="SDQ100" s="17"/>
      <c r="SDR100" s="17"/>
      <c r="SDS100" s="17"/>
      <c r="SDT100" s="17"/>
      <c r="SDU100" s="17"/>
      <c r="SDV100" s="17"/>
      <c r="SDW100" s="17"/>
      <c r="SDX100" s="17"/>
      <c r="SDY100" s="17"/>
      <c r="SDZ100" s="17"/>
      <c r="SEA100" s="17"/>
      <c r="SEB100" s="17"/>
      <c r="SEC100" s="17"/>
      <c r="SED100" s="17"/>
      <c r="SEE100" s="17"/>
      <c r="SEF100" s="17"/>
      <c r="SEG100" s="17"/>
      <c r="SEH100" s="17"/>
      <c r="SEI100" s="17"/>
      <c r="SEJ100" s="17"/>
      <c r="SEK100" s="17"/>
      <c r="SEL100" s="17"/>
      <c r="SEM100" s="17"/>
      <c r="SEN100" s="17"/>
      <c r="SEO100" s="17"/>
      <c r="SEP100" s="17"/>
      <c r="SEQ100" s="17"/>
      <c r="SER100" s="17"/>
      <c r="SES100" s="17"/>
      <c r="SET100" s="17"/>
      <c r="SEU100" s="17"/>
      <c r="SEV100" s="17"/>
      <c r="SEW100" s="17"/>
      <c r="SEX100" s="17"/>
      <c r="SEY100" s="17"/>
      <c r="SEZ100" s="17"/>
      <c r="SFA100" s="17"/>
      <c r="SFB100" s="17"/>
      <c r="SFC100" s="17"/>
      <c r="SFD100" s="17"/>
      <c r="SFE100" s="17"/>
      <c r="SFF100" s="17"/>
      <c r="SFG100" s="17"/>
      <c r="SFH100" s="17"/>
      <c r="SFI100" s="17"/>
      <c r="SFJ100" s="17"/>
      <c r="SFK100" s="17"/>
      <c r="SFL100" s="17"/>
      <c r="SFM100" s="17"/>
      <c r="SFN100" s="17"/>
      <c r="SFO100" s="17"/>
      <c r="SFP100" s="17"/>
      <c r="SFQ100" s="17"/>
      <c r="SFR100" s="17"/>
      <c r="SFS100" s="17"/>
      <c r="SFT100" s="17"/>
      <c r="SFU100" s="17"/>
      <c r="SFV100" s="17"/>
      <c r="SFW100" s="17"/>
      <c r="SFX100" s="17"/>
      <c r="SFY100" s="17"/>
      <c r="SFZ100" s="17"/>
      <c r="SGA100" s="17"/>
      <c r="SGB100" s="17"/>
      <c r="SGC100" s="17"/>
      <c r="SGD100" s="17"/>
      <c r="SGE100" s="17"/>
      <c r="SGF100" s="17"/>
      <c r="SGG100" s="17"/>
      <c r="SGH100" s="17"/>
      <c r="SGI100" s="17"/>
      <c r="SGJ100" s="17"/>
      <c r="SGK100" s="17"/>
      <c r="SGL100" s="17"/>
      <c r="SGM100" s="17"/>
      <c r="SGN100" s="17"/>
      <c r="SGO100" s="17"/>
      <c r="SGP100" s="17"/>
      <c r="SGQ100" s="17"/>
      <c r="SGR100" s="17"/>
      <c r="SGS100" s="17"/>
      <c r="SGT100" s="17"/>
      <c r="SGU100" s="17"/>
      <c r="SGV100" s="17"/>
      <c r="SGW100" s="17"/>
      <c r="SGX100" s="17"/>
      <c r="SGY100" s="17"/>
      <c r="SGZ100" s="17"/>
      <c r="SHA100" s="17"/>
      <c r="SHB100" s="17"/>
      <c r="SHC100" s="17"/>
      <c r="SHD100" s="17"/>
      <c r="SHE100" s="17"/>
      <c r="SHF100" s="17"/>
      <c r="SHG100" s="17"/>
      <c r="SHH100" s="17"/>
      <c r="SHI100" s="17"/>
      <c r="SHJ100" s="17"/>
      <c r="SHK100" s="17"/>
      <c r="SHL100" s="17"/>
      <c r="SHM100" s="17"/>
      <c r="SHN100" s="17"/>
      <c r="SHO100" s="17"/>
      <c r="SHP100" s="17"/>
      <c r="SHQ100" s="17"/>
      <c r="SHR100" s="17"/>
      <c r="SHS100" s="17"/>
      <c r="SHT100" s="17"/>
      <c r="SHU100" s="17"/>
      <c r="SHV100" s="17"/>
      <c r="SHW100" s="17"/>
      <c r="SHX100" s="17"/>
      <c r="SHY100" s="17"/>
      <c r="SHZ100" s="17"/>
      <c r="SIA100" s="17"/>
      <c r="SIB100" s="17"/>
      <c r="SIC100" s="17"/>
      <c r="SID100" s="17"/>
      <c r="SIE100" s="17"/>
      <c r="SIF100" s="17"/>
      <c r="SIG100" s="17"/>
      <c r="SIH100" s="17"/>
      <c r="SII100" s="17"/>
      <c r="SIJ100" s="17"/>
      <c r="SIK100" s="17"/>
      <c r="SIL100" s="17"/>
      <c r="SIM100" s="17"/>
      <c r="SIN100" s="17"/>
      <c r="SIO100" s="17"/>
      <c r="SIP100" s="17"/>
      <c r="SIQ100" s="17"/>
      <c r="SIR100" s="17"/>
      <c r="SIS100" s="17"/>
      <c r="SIT100" s="17"/>
      <c r="SIU100" s="17"/>
      <c r="SIV100" s="17"/>
      <c r="SIW100" s="17"/>
      <c r="SIX100" s="17"/>
      <c r="SIY100" s="17"/>
      <c r="SIZ100" s="17"/>
      <c r="SJA100" s="17"/>
      <c r="SJB100" s="17"/>
      <c r="SJC100" s="17"/>
      <c r="SJD100" s="17"/>
      <c r="SJE100" s="17"/>
      <c r="SJF100" s="17"/>
      <c r="SJG100" s="17"/>
      <c r="SJH100" s="17"/>
      <c r="SJI100" s="17"/>
      <c r="SJJ100" s="17"/>
      <c r="SJK100" s="17"/>
      <c r="SJL100" s="17"/>
      <c r="SJM100" s="17"/>
      <c r="SJN100" s="17"/>
      <c r="SJO100" s="17"/>
      <c r="SJP100" s="17"/>
      <c r="SJQ100" s="17"/>
      <c r="SJR100" s="17"/>
      <c r="SJS100" s="17"/>
      <c r="SJT100" s="17"/>
      <c r="SJU100" s="17"/>
      <c r="SJV100" s="17"/>
      <c r="SJW100" s="17"/>
      <c r="SJX100" s="17"/>
      <c r="SJY100" s="17"/>
      <c r="SJZ100" s="17"/>
      <c r="SKA100" s="17"/>
      <c r="SKB100" s="17"/>
      <c r="SKC100" s="17"/>
      <c r="SKD100" s="17"/>
      <c r="SKE100" s="17"/>
      <c r="SKF100" s="17"/>
      <c r="SKG100" s="17"/>
      <c r="SKH100" s="17"/>
      <c r="SKI100" s="17"/>
      <c r="SKJ100" s="17"/>
      <c r="SKK100" s="17"/>
      <c r="SKL100" s="17"/>
      <c r="SKM100" s="17"/>
      <c r="SKN100" s="17"/>
      <c r="SKO100" s="17"/>
      <c r="SKP100" s="17"/>
      <c r="SKQ100" s="17"/>
      <c r="SKR100" s="17"/>
      <c r="SKS100" s="17"/>
      <c r="SKT100" s="17"/>
      <c r="SKU100" s="17"/>
      <c r="SKV100" s="17"/>
      <c r="SKW100" s="17"/>
      <c r="SKX100" s="17"/>
      <c r="SKY100" s="17"/>
      <c r="SKZ100" s="17"/>
      <c r="SLA100" s="17"/>
      <c r="SLB100" s="17"/>
      <c r="SLC100" s="17"/>
      <c r="SLD100" s="17"/>
      <c r="SLE100" s="17"/>
      <c r="SLF100" s="17"/>
      <c r="SLG100" s="17"/>
      <c r="SLH100" s="17"/>
      <c r="SLI100" s="17"/>
      <c r="SLJ100" s="17"/>
      <c r="SLK100" s="17"/>
      <c r="SLL100" s="17"/>
      <c r="SLM100" s="17"/>
      <c r="SLN100" s="17"/>
      <c r="SLO100" s="17"/>
      <c r="SLP100" s="17"/>
      <c r="SLQ100" s="17"/>
      <c r="SLR100" s="17"/>
      <c r="SLS100" s="17"/>
      <c r="SLT100" s="17"/>
      <c r="SLU100" s="17"/>
      <c r="SLV100" s="17"/>
      <c r="SLW100" s="17"/>
      <c r="SLX100" s="17"/>
      <c r="SLY100" s="17"/>
      <c r="SLZ100" s="17"/>
      <c r="SMA100" s="17"/>
      <c r="SMB100" s="17"/>
      <c r="SMC100" s="17"/>
      <c r="SMD100" s="17"/>
      <c r="SME100" s="17"/>
      <c r="SMF100" s="17"/>
      <c r="SMG100" s="17"/>
      <c r="SMH100" s="17"/>
      <c r="SMI100" s="17"/>
      <c r="SMJ100" s="17"/>
      <c r="SMK100" s="17"/>
      <c r="SML100" s="17"/>
      <c r="SMM100" s="17"/>
      <c r="SMN100" s="17"/>
      <c r="SMO100" s="17"/>
      <c r="SMP100" s="17"/>
      <c r="SMQ100" s="17"/>
      <c r="SMR100" s="17"/>
      <c r="SMS100" s="17"/>
      <c r="SMT100" s="17"/>
      <c r="SMU100" s="17"/>
      <c r="SMV100" s="17"/>
      <c r="SMW100" s="17"/>
      <c r="SMX100" s="17"/>
      <c r="SMY100" s="17"/>
      <c r="SMZ100" s="17"/>
      <c r="SNA100" s="17"/>
      <c r="SNB100" s="17"/>
      <c r="SNC100" s="17"/>
      <c r="SND100" s="17"/>
      <c r="SNE100" s="17"/>
      <c r="SNF100" s="17"/>
      <c r="SNG100" s="17"/>
      <c r="SNH100" s="17"/>
      <c r="SNI100" s="17"/>
      <c r="SNJ100" s="17"/>
      <c r="SNK100" s="17"/>
      <c r="SNL100" s="17"/>
      <c r="SNM100" s="17"/>
      <c r="SNN100" s="17"/>
      <c r="SNO100" s="17"/>
      <c r="SNP100" s="17"/>
      <c r="SNQ100" s="17"/>
      <c r="SNR100" s="17"/>
      <c r="SNS100" s="17"/>
      <c r="SNT100" s="17"/>
      <c r="SNU100" s="17"/>
      <c r="SNV100" s="17"/>
      <c r="SNW100" s="17"/>
      <c r="SNX100" s="17"/>
      <c r="SNY100" s="17"/>
      <c r="SNZ100" s="17"/>
      <c r="SOA100" s="17"/>
      <c r="SOB100" s="17"/>
      <c r="SOC100" s="17"/>
      <c r="SOD100" s="17"/>
      <c r="SOE100" s="17"/>
      <c r="SOF100" s="17"/>
      <c r="SOG100" s="17"/>
      <c r="SOH100" s="17"/>
      <c r="SOI100" s="17"/>
      <c r="SOJ100" s="17"/>
      <c r="SOK100" s="17"/>
      <c r="SOL100" s="17"/>
      <c r="SOM100" s="17"/>
      <c r="SON100" s="17"/>
      <c r="SOO100" s="17"/>
      <c r="SOP100" s="17"/>
      <c r="SOQ100" s="17"/>
      <c r="SOR100" s="17"/>
      <c r="SOS100" s="17"/>
      <c r="SOT100" s="17"/>
      <c r="SOU100" s="17"/>
      <c r="SOV100" s="17"/>
      <c r="SOW100" s="17"/>
      <c r="SOX100" s="17"/>
      <c r="SOY100" s="17"/>
      <c r="SOZ100" s="17"/>
      <c r="SPA100" s="17"/>
      <c r="SPB100" s="17"/>
      <c r="SPC100" s="17"/>
      <c r="SPD100" s="17"/>
      <c r="SPE100" s="17"/>
      <c r="SPF100" s="17"/>
      <c r="SPG100" s="17"/>
      <c r="SPH100" s="17"/>
      <c r="SPI100" s="17"/>
      <c r="SPJ100" s="17"/>
      <c r="SPK100" s="17"/>
      <c r="SPL100" s="17"/>
      <c r="SPM100" s="17"/>
      <c r="SPN100" s="17"/>
      <c r="SPO100" s="17"/>
      <c r="SPP100" s="17"/>
      <c r="SPQ100" s="17"/>
      <c r="SPR100" s="17"/>
      <c r="SPS100" s="17"/>
      <c r="SPT100" s="17"/>
      <c r="SPU100" s="17"/>
      <c r="SPV100" s="17"/>
      <c r="SPW100" s="17"/>
      <c r="SPX100" s="17"/>
      <c r="SPY100" s="17"/>
      <c r="SPZ100" s="17"/>
      <c r="SQA100" s="17"/>
      <c r="SQB100" s="17"/>
      <c r="SQC100" s="17"/>
      <c r="SQD100" s="17"/>
      <c r="SQE100" s="17"/>
      <c r="SQF100" s="17"/>
      <c r="SQG100" s="17"/>
      <c r="SQH100" s="17"/>
      <c r="SQI100" s="17"/>
      <c r="SQJ100" s="17"/>
      <c r="SQK100" s="17"/>
      <c r="SQL100" s="17"/>
      <c r="SQM100" s="17"/>
      <c r="SQN100" s="17"/>
      <c r="SQO100" s="17"/>
      <c r="SQP100" s="17"/>
      <c r="SQQ100" s="17"/>
      <c r="SQR100" s="17"/>
      <c r="SQS100" s="17"/>
      <c r="SQT100" s="17"/>
      <c r="SQU100" s="17"/>
      <c r="SQV100" s="17"/>
      <c r="SQW100" s="17"/>
      <c r="SQX100" s="17"/>
      <c r="SQY100" s="17"/>
      <c r="SQZ100" s="17"/>
      <c r="SRA100" s="17"/>
      <c r="SRB100" s="17"/>
      <c r="SRC100" s="17"/>
      <c r="SRD100" s="17"/>
      <c r="SRE100" s="17"/>
      <c r="SRF100" s="17"/>
      <c r="SRG100" s="17"/>
      <c r="SRH100" s="17"/>
      <c r="SRI100" s="17"/>
      <c r="SRJ100" s="17"/>
      <c r="SRK100" s="17"/>
      <c r="SRL100" s="17"/>
      <c r="SRM100" s="17"/>
      <c r="SRN100" s="17"/>
      <c r="SRO100" s="17"/>
      <c r="SRP100" s="17"/>
      <c r="SRQ100" s="17"/>
      <c r="SRR100" s="17"/>
      <c r="SRS100" s="17"/>
      <c r="SRT100" s="17"/>
      <c r="SRU100" s="17"/>
      <c r="SRV100" s="17"/>
      <c r="SRW100" s="17"/>
      <c r="SRX100" s="17"/>
      <c r="SRY100" s="17"/>
      <c r="SRZ100" s="17"/>
      <c r="SSA100" s="17"/>
      <c r="SSB100" s="17"/>
      <c r="SSC100" s="17"/>
      <c r="SSD100" s="17"/>
      <c r="SSE100" s="17"/>
      <c r="SSF100" s="17"/>
      <c r="SSG100" s="17"/>
      <c r="SSH100" s="17"/>
      <c r="SSI100" s="17"/>
      <c r="SSJ100" s="17"/>
      <c r="SSK100" s="17"/>
      <c r="SSL100" s="17"/>
      <c r="SSM100" s="17"/>
      <c r="SSN100" s="17"/>
      <c r="SSO100" s="17"/>
      <c r="SSP100" s="17"/>
      <c r="SSQ100" s="17"/>
      <c r="SSR100" s="17"/>
      <c r="SSS100" s="17"/>
      <c r="SST100" s="17"/>
      <c r="SSU100" s="17"/>
      <c r="SSV100" s="17"/>
      <c r="SSW100" s="17"/>
      <c r="SSX100" s="17"/>
      <c r="SSY100" s="17"/>
      <c r="SSZ100" s="17"/>
      <c r="STA100" s="17"/>
      <c r="STB100" s="17"/>
      <c r="STC100" s="17"/>
      <c r="STD100" s="17"/>
      <c r="STE100" s="17"/>
      <c r="STF100" s="17"/>
      <c r="STG100" s="17"/>
      <c r="STH100" s="17"/>
      <c r="STI100" s="17"/>
      <c r="STJ100" s="17"/>
      <c r="STK100" s="17"/>
      <c r="STL100" s="17"/>
      <c r="STM100" s="17"/>
      <c r="STN100" s="17"/>
      <c r="STO100" s="17"/>
      <c r="STP100" s="17"/>
      <c r="STQ100" s="17"/>
      <c r="STR100" s="17"/>
      <c r="STS100" s="17"/>
      <c r="STT100" s="17"/>
      <c r="STU100" s="17"/>
      <c r="STV100" s="17"/>
      <c r="STW100" s="17"/>
      <c r="STX100" s="17"/>
      <c r="STY100" s="17"/>
      <c r="STZ100" s="17"/>
      <c r="SUA100" s="17"/>
      <c r="SUB100" s="17"/>
      <c r="SUC100" s="17"/>
      <c r="SUD100" s="17"/>
      <c r="SUE100" s="17"/>
      <c r="SUF100" s="17"/>
      <c r="SUG100" s="17"/>
      <c r="SUH100" s="17"/>
      <c r="SUI100" s="17"/>
      <c r="SUJ100" s="17"/>
      <c r="SUK100" s="17"/>
      <c r="SUL100" s="17"/>
      <c r="SUM100" s="17"/>
      <c r="SUN100" s="17"/>
      <c r="SUO100" s="17"/>
      <c r="SUP100" s="17"/>
      <c r="SUQ100" s="17"/>
      <c r="SUR100" s="17"/>
      <c r="SUS100" s="17"/>
      <c r="SUT100" s="17"/>
      <c r="SUU100" s="17"/>
      <c r="SUV100" s="17"/>
      <c r="SUW100" s="17"/>
      <c r="SUX100" s="17"/>
      <c r="SUY100" s="17"/>
      <c r="SUZ100" s="17"/>
      <c r="SVA100" s="17"/>
      <c r="SVB100" s="17"/>
      <c r="SVC100" s="17"/>
      <c r="SVD100" s="17"/>
      <c r="SVE100" s="17"/>
      <c r="SVF100" s="17"/>
      <c r="SVG100" s="17"/>
      <c r="SVH100" s="17"/>
      <c r="SVI100" s="17"/>
      <c r="SVJ100" s="17"/>
      <c r="SVK100" s="17"/>
      <c r="SVL100" s="17"/>
      <c r="SVM100" s="17"/>
      <c r="SVN100" s="17"/>
      <c r="SVO100" s="17"/>
      <c r="SVP100" s="17"/>
      <c r="SVQ100" s="17"/>
      <c r="SVR100" s="17"/>
      <c r="SVS100" s="17"/>
      <c r="SVT100" s="17"/>
      <c r="SVU100" s="17"/>
      <c r="SVV100" s="17"/>
      <c r="SVW100" s="17"/>
      <c r="SVX100" s="17"/>
      <c r="SVY100" s="17"/>
      <c r="SVZ100" s="17"/>
      <c r="SWA100" s="17"/>
      <c r="SWB100" s="17"/>
      <c r="SWC100" s="17"/>
      <c r="SWD100" s="17"/>
      <c r="SWE100" s="17"/>
      <c r="SWF100" s="17"/>
      <c r="SWG100" s="17"/>
      <c r="SWH100" s="17"/>
      <c r="SWI100" s="17"/>
      <c r="SWJ100" s="17"/>
      <c r="SWK100" s="17"/>
      <c r="SWL100" s="17"/>
      <c r="SWM100" s="17"/>
      <c r="SWN100" s="17"/>
      <c r="SWO100" s="17"/>
      <c r="SWP100" s="17"/>
      <c r="SWQ100" s="17"/>
      <c r="SWR100" s="17"/>
      <c r="SWS100" s="17"/>
      <c r="SWT100" s="17"/>
      <c r="SWU100" s="17"/>
      <c r="SWV100" s="17"/>
      <c r="SWW100" s="17"/>
      <c r="SWX100" s="17"/>
      <c r="SWY100" s="17"/>
      <c r="SWZ100" s="17"/>
      <c r="SXA100" s="17"/>
      <c r="SXB100" s="17"/>
      <c r="SXC100" s="17"/>
      <c r="SXD100" s="17"/>
      <c r="SXE100" s="17"/>
      <c r="SXF100" s="17"/>
      <c r="SXG100" s="17"/>
      <c r="SXH100" s="17"/>
      <c r="SXI100" s="17"/>
      <c r="SXJ100" s="17"/>
      <c r="SXK100" s="17"/>
      <c r="SXL100" s="17"/>
      <c r="SXM100" s="17"/>
      <c r="SXN100" s="17"/>
      <c r="SXO100" s="17"/>
      <c r="SXP100" s="17"/>
      <c r="SXQ100" s="17"/>
      <c r="SXR100" s="17"/>
      <c r="SXS100" s="17"/>
      <c r="SXT100" s="17"/>
      <c r="SXU100" s="17"/>
      <c r="SXV100" s="17"/>
      <c r="SXW100" s="17"/>
      <c r="SXX100" s="17"/>
      <c r="SXY100" s="17"/>
      <c r="SXZ100" s="17"/>
      <c r="SYA100" s="17"/>
      <c r="SYB100" s="17"/>
      <c r="SYC100" s="17"/>
      <c r="SYD100" s="17"/>
      <c r="SYE100" s="17"/>
      <c r="SYF100" s="17"/>
      <c r="SYG100" s="17"/>
      <c r="SYH100" s="17"/>
      <c r="SYI100" s="17"/>
      <c r="SYJ100" s="17"/>
      <c r="SYK100" s="17"/>
      <c r="SYL100" s="17"/>
      <c r="SYM100" s="17"/>
      <c r="SYN100" s="17"/>
      <c r="SYO100" s="17"/>
      <c r="SYP100" s="17"/>
      <c r="SYQ100" s="17"/>
      <c r="SYR100" s="17"/>
      <c r="SYS100" s="17"/>
      <c r="SYT100" s="17"/>
      <c r="SYU100" s="17"/>
      <c r="SYV100" s="17"/>
      <c r="SYW100" s="17"/>
      <c r="SYX100" s="17"/>
      <c r="SYY100" s="17"/>
      <c r="SYZ100" s="17"/>
      <c r="SZA100" s="17"/>
      <c r="SZB100" s="17"/>
      <c r="SZC100" s="17"/>
      <c r="SZD100" s="17"/>
      <c r="SZE100" s="17"/>
      <c r="SZF100" s="17"/>
      <c r="SZG100" s="17"/>
      <c r="SZH100" s="17"/>
      <c r="SZI100" s="17"/>
      <c r="SZJ100" s="17"/>
      <c r="SZK100" s="17"/>
      <c r="SZL100" s="17"/>
      <c r="SZM100" s="17"/>
      <c r="SZN100" s="17"/>
      <c r="SZO100" s="17"/>
      <c r="SZP100" s="17"/>
      <c r="SZQ100" s="17"/>
      <c r="SZR100" s="17"/>
      <c r="SZS100" s="17"/>
      <c r="SZT100" s="17"/>
      <c r="SZU100" s="17"/>
      <c r="SZV100" s="17"/>
      <c r="SZW100" s="17"/>
      <c r="SZX100" s="17"/>
      <c r="SZY100" s="17"/>
      <c r="SZZ100" s="17"/>
      <c r="TAA100" s="17"/>
      <c r="TAB100" s="17"/>
      <c r="TAC100" s="17"/>
      <c r="TAD100" s="17"/>
      <c r="TAE100" s="17"/>
      <c r="TAF100" s="17"/>
      <c r="TAG100" s="17"/>
      <c r="TAH100" s="17"/>
      <c r="TAI100" s="17"/>
      <c r="TAJ100" s="17"/>
      <c r="TAK100" s="17"/>
      <c r="TAL100" s="17"/>
      <c r="TAM100" s="17"/>
      <c r="TAN100" s="17"/>
      <c r="TAO100" s="17"/>
      <c r="TAP100" s="17"/>
      <c r="TAQ100" s="17"/>
      <c r="TAR100" s="17"/>
      <c r="TAS100" s="17"/>
      <c r="TAT100" s="17"/>
      <c r="TAU100" s="17"/>
      <c r="TAV100" s="17"/>
      <c r="TAW100" s="17"/>
      <c r="TAX100" s="17"/>
      <c r="TAY100" s="17"/>
      <c r="TAZ100" s="17"/>
      <c r="TBA100" s="17"/>
      <c r="TBB100" s="17"/>
      <c r="TBC100" s="17"/>
      <c r="TBD100" s="17"/>
      <c r="TBE100" s="17"/>
      <c r="TBF100" s="17"/>
      <c r="TBG100" s="17"/>
      <c r="TBH100" s="17"/>
      <c r="TBI100" s="17"/>
      <c r="TBJ100" s="17"/>
      <c r="TBK100" s="17"/>
      <c r="TBL100" s="17"/>
      <c r="TBM100" s="17"/>
      <c r="TBN100" s="17"/>
      <c r="TBO100" s="17"/>
      <c r="TBP100" s="17"/>
      <c r="TBQ100" s="17"/>
      <c r="TBR100" s="17"/>
      <c r="TBS100" s="17"/>
      <c r="TBT100" s="17"/>
      <c r="TBU100" s="17"/>
      <c r="TBV100" s="17"/>
      <c r="TBW100" s="17"/>
      <c r="TBX100" s="17"/>
      <c r="TBY100" s="17"/>
      <c r="TBZ100" s="17"/>
      <c r="TCA100" s="17"/>
      <c r="TCB100" s="17"/>
      <c r="TCC100" s="17"/>
      <c r="TCD100" s="17"/>
      <c r="TCE100" s="17"/>
      <c r="TCF100" s="17"/>
      <c r="TCG100" s="17"/>
      <c r="TCH100" s="17"/>
      <c r="TCI100" s="17"/>
      <c r="TCJ100" s="17"/>
      <c r="TCK100" s="17"/>
      <c r="TCL100" s="17"/>
      <c r="TCM100" s="17"/>
      <c r="TCN100" s="17"/>
      <c r="TCO100" s="17"/>
      <c r="TCP100" s="17"/>
      <c r="TCQ100" s="17"/>
      <c r="TCR100" s="17"/>
      <c r="TCS100" s="17"/>
      <c r="TCT100" s="17"/>
      <c r="TCU100" s="17"/>
      <c r="TCV100" s="17"/>
      <c r="TCW100" s="17"/>
      <c r="TCX100" s="17"/>
      <c r="TCY100" s="17"/>
      <c r="TCZ100" s="17"/>
      <c r="TDA100" s="17"/>
      <c r="TDB100" s="17"/>
      <c r="TDC100" s="17"/>
      <c r="TDD100" s="17"/>
      <c r="TDE100" s="17"/>
      <c r="TDF100" s="17"/>
      <c r="TDG100" s="17"/>
      <c r="TDH100" s="17"/>
      <c r="TDI100" s="17"/>
      <c r="TDJ100" s="17"/>
      <c r="TDK100" s="17"/>
      <c r="TDL100" s="17"/>
      <c r="TDM100" s="17"/>
      <c r="TDN100" s="17"/>
      <c r="TDO100" s="17"/>
      <c r="TDP100" s="17"/>
      <c r="TDQ100" s="17"/>
      <c r="TDR100" s="17"/>
      <c r="TDS100" s="17"/>
      <c r="TDT100" s="17"/>
      <c r="TDU100" s="17"/>
      <c r="TDV100" s="17"/>
      <c r="TDW100" s="17"/>
      <c r="TDX100" s="17"/>
      <c r="TDY100" s="17"/>
      <c r="TDZ100" s="17"/>
      <c r="TEA100" s="17"/>
      <c r="TEB100" s="17"/>
      <c r="TEC100" s="17"/>
      <c r="TED100" s="17"/>
      <c r="TEE100" s="17"/>
      <c r="TEF100" s="17"/>
      <c r="TEG100" s="17"/>
      <c r="TEH100" s="17"/>
      <c r="TEI100" s="17"/>
      <c r="TEJ100" s="17"/>
      <c r="TEK100" s="17"/>
      <c r="TEL100" s="17"/>
      <c r="TEM100" s="17"/>
      <c r="TEN100" s="17"/>
      <c r="TEO100" s="17"/>
      <c r="TEP100" s="17"/>
      <c r="TEQ100" s="17"/>
      <c r="TER100" s="17"/>
      <c r="TES100" s="17"/>
      <c r="TET100" s="17"/>
      <c r="TEU100" s="17"/>
      <c r="TEV100" s="17"/>
      <c r="TEW100" s="17"/>
      <c r="TEX100" s="17"/>
      <c r="TEY100" s="17"/>
      <c r="TEZ100" s="17"/>
      <c r="TFA100" s="17"/>
      <c r="TFB100" s="17"/>
      <c r="TFC100" s="17"/>
      <c r="TFD100" s="17"/>
      <c r="TFE100" s="17"/>
      <c r="TFF100" s="17"/>
      <c r="TFG100" s="17"/>
      <c r="TFH100" s="17"/>
      <c r="TFI100" s="17"/>
      <c r="TFJ100" s="17"/>
      <c r="TFK100" s="17"/>
      <c r="TFL100" s="17"/>
      <c r="TFM100" s="17"/>
      <c r="TFN100" s="17"/>
      <c r="TFO100" s="17"/>
      <c r="TFP100" s="17"/>
      <c r="TFQ100" s="17"/>
      <c r="TFR100" s="17"/>
      <c r="TFS100" s="17"/>
      <c r="TFT100" s="17"/>
      <c r="TFU100" s="17"/>
      <c r="TFV100" s="17"/>
      <c r="TFW100" s="17"/>
      <c r="TFX100" s="17"/>
      <c r="TFY100" s="17"/>
      <c r="TFZ100" s="17"/>
      <c r="TGA100" s="17"/>
      <c r="TGB100" s="17"/>
      <c r="TGC100" s="17"/>
      <c r="TGD100" s="17"/>
      <c r="TGE100" s="17"/>
      <c r="TGF100" s="17"/>
      <c r="TGG100" s="17"/>
      <c r="TGH100" s="17"/>
      <c r="TGI100" s="17"/>
      <c r="TGJ100" s="17"/>
      <c r="TGK100" s="17"/>
      <c r="TGL100" s="17"/>
      <c r="TGM100" s="17"/>
      <c r="TGN100" s="17"/>
      <c r="TGO100" s="17"/>
      <c r="TGP100" s="17"/>
      <c r="TGQ100" s="17"/>
      <c r="TGR100" s="17"/>
      <c r="TGS100" s="17"/>
      <c r="TGT100" s="17"/>
      <c r="TGU100" s="17"/>
      <c r="TGV100" s="17"/>
      <c r="TGW100" s="17"/>
      <c r="TGX100" s="17"/>
      <c r="TGY100" s="17"/>
      <c r="TGZ100" s="17"/>
      <c r="THA100" s="17"/>
      <c r="THB100" s="17"/>
      <c r="THC100" s="17"/>
      <c r="THD100" s="17"/>
      <c r="THE100" s="17"/>
      <c r="THF100" s="17"/>
      <c r="THG100" s="17"/>
      <c r="THH100" s="17"/>
      <c r="THI100" s="17"/>
      <c r="THJ100" s="17"/>
      <c r="THK100" s="17"/>
      <c r="THL100" s="17"/>
      <c r="THM100" s="17"/>
      <c r="THN100" s="17"/>
      <c r="THO100" s="17"/>
      <c r="THP100" s="17"/>
      <c r="THQ100" s="17"/>
      <c r="THR100" s="17"/>
      <c r="THS100" s="17"/>
      <c r="THT100" s="17"/>
      <c r="THU100" s="17"/>
      <c r="THV100" s="17"/>
      <c r="THW100" s="17"/>
      <c r="THX100" s="17"/>
      <c r="THY100" s="17"/>
      <c r="THZ100" s="17"/>
      <c r="TIA100" s="17"/>
      <c r="TIB100" s="17"/>
      <c r="TIC100" s="17"/>
      <c r="TID100" s="17"/>
      <c r="TIE100" s="17"/>
      <c r="TIF100" s="17"/>
      <c r="TIG100" s="17"/>
      <c r="TIH100" s="17"/>
      <c r="TII100" s="17"/>
      <c r="TIJ100" s="17"/>
      <c r="TIK100" s="17"/>
      <c r="TIL100" s="17"/>
      <c r="TIM100" s="17"/>
      <c r="TIN100" s="17"/>
      <c r="TIO100" s="17"/>
      <c r="TIP100" s="17"/>
      <c r="TIQ100" s="17"/>
      <c r="TIR100" s="17"/>
      <c r="TIS100" s="17"/>
      <c r="TIT100" s="17"/>
      <c r="TIU100" s="17"/>
      <c r="TIV100" s="17"/>
      <c r="TIW100" s="17"/>
      <c r="TIX100" s="17"/>
      <c r="TIY100" s="17"/>
      <c r="TIZ100" s="17"/>
      <c r="TJA100" s="17"/>
      <c r="TJB100" s="17"/>
      <c r="TJC100" s="17"/>
      <c r="TJD100" s="17"/>
      <c r="TJE100" s="17"/>
      <c r="TJF100" s="17"/>
      <c r="TJG100" s="17"/>
      <c r="TJH100" s="17"/>
      <c r="TJI100" s="17"/>
      <c r="TJJ100" s="17"/>
      <c r="TJK100" s="17"/>
      <c r="TJL100" s="17"/>
      <c r="TJM100" s="17"/>
      <c r="TJN100" s="17"/>
      <c r="TJO100" s="17"/>
      <c r="TJP100" s="17"/>
      <c r="TJQ100" s="17"/>
      <c r="TJR100" s="17"/>
      <c r="TJS100" s="17"/>
      <c r="TJT100" s="17"/>
      <c r="TJU100" s="17"/>
      <c r="TJV100" s="17"/>
      <c r="TJW100" s="17"/>
      <c r="TJX100" s="17"/>
      <c r="TJY100" s="17"/>
      <c r="TJZ100" s="17"/>
      <c r="TKA100" s="17"/>
      <c r="TKB100" s="17"/>
      <c r="TKC100" s="17"/>
      <c r="TKD100" s="17"/>
      <c r="TKE100" s="17"/>
      <c r="TKF100" s="17"/>
      <c r="TKG100" s="17"/>
      <c r="TKH100" s="17"/>
      <c r="TKI100" s="17"/>
      <c r="TKJ100" s="17"/>
      <c r="TKK100" s="17"/>
      <c r="TKL100" s="17"/>
      <c r="TKM100" s="17"/>
      <c r="TKN100" s="17"/>
      <c r="TKO100" s="17"/>
      <c r="TKP100" s="17"/>
      <c r="TKQ100" s="17"/>
      <c r="TKR100" s="17"/>
      <c r="TKS100" s="17"/>
      <c r="TKT100" s="17"/>
      <c r="TKU100" s="17"/>
      <c r="TKV100" s="17"/>
      <c r="TKW100" s="17"/>
      <c r="TKX100" s="17"/>
      <c r="TKY100" s="17"/>
      <c r="TKZ100" s="17"/>
      <c r="TLA100" s="17"/>
      <c r="TLB100" s="17"/>
      <c r="TLC100" s="17"/>
      <c r="TLD100" s="17"/>
      <c r="TLE100" s="17"/>
      <c r="TLF100" s="17"/>
      <c r="TLG100" s="17"/>
      <c r="TLH100" s="17"/>
      <c r="TLI100" s="17"/>
      <c r="TLJ100" s="17"/>
      <c r="TLK100" s="17"/>
      <c r="TLL100" s="17"/>
      <c r="TLM100" s="17"/>
      <c r="TLN100" s="17"/>
      <c r="TLO100" s="17"/>
      <c r="TLP100" s="17"/>
      <c r="TLQ100" s="17"/>
      <c r="TLR100" s="17"/>
      <c r="TLS100" s="17"/>
      <c r="TLT100" s="17"/>
      <c r="TLU100" s="17"/>
      <c r="TLV100" s="17"/>
      <c r="TLW100" s="17"/>
      <c r="TLX100" s="17"/>
      <c r="TLY100" s="17"/>
      <c r="TLZ100" s="17"/>
      <c r="TMA100" s="17"/>
      <c r="TMB100" s="17"/>
      <c r="TMC100" s="17"/>
      <c r="TMD100" s="17"/>
      <c r="TME100" s="17"/>
      <c r="TMF100" s="17"/>
      <c r="TMG100" s="17"/>
      <c r="TMH100" s="17"/>
      <c r="TMI100" s="17"/>
      <c r="TMJ100" s="17"/>
      <c r="TMK100" s="17"/>
      <c r="TML100" s="17"/>
      <c r="TMM100" s="17"/>
      <c r="TMN100" s="17"/>
      <c r="TMO100" s="17"/>
      <c r="TMP100" s="17"/>
      <c r="TMQ100" s="17"/>
      <c r="TMR100" s="17"/>
      <c r="TMS100" s="17"/>
      <c r="TMT100" s="17"/>
      <c r="TMU100" s="17"/>
      <c r="TMV100" s="17"/>
      <c r="TMW100" s="17"/>
      <c r="TMX100" s="17"/>
      <c r="TMY100" s="17"/>
      <c r="TMZ100" s="17"/>
      <c r="TNA100" s="17"/>
      <c r="TNB100" s="17"/>
      <c r="TNC100" s="17"/>
      <c r="TND100" s="17"/>
      <c r="TNE100" s="17"/>
      <c r="TNF100" s="17"/>
      <c r="TNG100" s="17"/>
      <c r="TNH100" s="17"/>
      <c r="TNI100" s="17"/>
      <c r="TNJ100" s="17"/>
      <c r="TNK100" s="17"/>
      <c r="TNL100" s="17"/>
      <c r="TNM100" s="17"/>
      <c r="TNN100" s="17"/>
      <c r="TNO100" s="17"/>
      <c r="TNP100" s="17"/>
      <c r="TNQ100" s="17"/>
      <c r="TNR100" s="17"/>
      <c r="TNS100" s="17"/>
      <c r="TNT100" s="17"/>
      <c r="TNU100" s="17"/>
      <c r="TNV100" s="17"/>
      <c r="TNW100" s="17"/>
      <c r="TNX100" s="17"/>
      <c r="TNY100" s="17"/>
      <c r="TNZ100" s="17"/>
      <c r="TOA100" s="17"/>
      <c r="TOB100" s="17"/>
      <c r="TOC100" s="17"/>
      <c r="TOD100" s="17"/>
      <c r="TOE100" s="17"/>
      <c r="TOF100" s="17"/>
      <c r="TOG100" s="17"/>
      <c r="TOH100" s="17"/>
      <c r="TOI100" s="17"/>
      <c r="TOJ100" s="17"/>
      <c r="TOK100" s="17"/>
      <c r="TOL100" s="17"/>
      <c r="TOM100" s="17"/>
      <c r="TON100" s="17"/>
      <c r="TOO100" s="17"/>
      <c r="TOP100" s="17"/>
      <c r="TOQ100" s="17"/>
      <c r="TOR100" s="17"/>
      <c r="TOS100" s="17"/>
      <c r="TOT100" s="17"/>
      <c r="TOU100" s="17"/>
      <c r="TOV100" s="17"/>
      <c r="TOW100" s="17"/>
      <c r="TOX100" s="17"/>
      <c r="TOY100" s="17"/>
      <c r="TOZ100" s="17"/>
      <c r="TPA100" s="17"/>
      <c r="TPB100" s="17"/>
      <c r="TPC100" s="17"/>
      <c r="TPD100" s="17"/>
      <c r="TPE100" s="17"/>
      <c r="TPF100" s="17"/>
      <c r="TPG100" s="17"/>
      <c r="TPH100" s="17"/>
      <c r="TPI100" s="17"/>
      <c r="TPJ100" s="17"/>
      <c r="TPK100" s="17"/>
      <c r="TPL100" s="17"/>
      <c r="TPM100" s="17"/>
      <c r="TPN100" s="17"/>
      <c r="TPO100" s="17"/>
      <c r="TPP100" s="17"/>
      <c r="TPQ100" s="17"/>
      <c r="TPR100" s="17"/>
      <c r="TPS100" s="17"/>
      <c r="TPT100" s="17"/>
      <c r="TPU100" s="17"/>
      <c r="TPV100" s="17"/>
      <c r="TPW100" s="17"/>
      <c r="TPX100" s="17"/>
      <c r="TPY100" s="17"/>
      <c r="TPZ100" s="17"/>
      <c r="TQA100" s="17"/>
      <c r="TQB100" s="17"/>
      <c r="TQC100" s="17"/>
      <c r="TQD100" s="17"/>
      <c r="TQE100" s="17"/>
      <c r="TQF100" s="17"/>
      <c r="TQG100" s="17"/>
      <c r="TQH100" s="17"/>
      <c r="TQI100" s="17"/>
      <c r="TQJ100" s="17"/>
      <c r="TQK100" s="17"/>
      <c r="TQL100" s="17"/>
      <c r="TQM100" s="17"/>
      <c r="TQN100" s="17"/>
      <c r="TQO100" s="17"/>
      <c r="TQP100" s="17"/>
      <c r="TQQ100" s="17"/>
      <c r="TQR100" s="17"/>
      <c r="TQS100" s="17"/>
      <c r="TQT100" s="17"/>
      <c r="TQU100" s="17"/>
      <c r="TQV100" s="17"/>
      <c r="TQW100" s="17"/>
      <c r="TQX100" s="17"/>
      <c r="TQY100" s="17"/>
      <c r="TQZ100" s="17"/>
      <c r="TRA100" s="17"/>
      <c r="TRB100" s="17"/>
      <c r="TRC100" s="17"/>
      <c r="TRD100" s="17"/>
      <c r="TRE100" s="17"/>
      <c r="TRF100" s="17"/>
      <c r="TRG100" s="17"/>
      <c r="TRH100" s="17"/>
      <c r="TRI100" s="17"/>
      <c r="TRJ100" s="17"/>
      <c r="TRK100" s="17"/>
      <c r="TRL100" s="17"/>
      <c r="TRM100" s="17"/>
      <c r="TRN100" s="17"/>
      <c r="TRO100" s="17"/>
      <c r="TRP100" s="17"/>
      <c r="TRQ100" s="17"/>
      <c r="TRR100" s="17"/>
      <c r="TRS100" s="17"/>
      <c r="TRT100" s="17"/>
      <c r="TRU100" s="17"/>
      <c r="TRV100" s="17"/>
      <c r="TRW100" s="17"/>
      <c r="TRX100" s="17"/>
      <c r="TRY100" s="17"/>
      <c r="TRZ100" s="17"/>
      <c r="TSA100" s="17"/>
      <c r="TSB100" s="17"/>
      <c r="TSC100" s="17"/>
      <c r="TSD100" s="17"/>
      <c r="TSE100" s="17"/>
      <c r="TSF100" s="17"/>
      <c r="TSG100" s="17"/>
      <c r="TSH100" s="17"/>
      <c r="TSI100" s="17"/>
      <c r="TSJ100" s="17"/>
      <c r="TSK100" s="17"/>
      <c r="TSL100" s="17"/>
      <c r="TSM100" s="17"/>
      <c r="TSN100" s="17"/>
      <c r="TSO100" s="17"/>
      <c r="TSP100" s="17"/>
      <c r="TSQ100" s="17"/>
      <c r="TSR100" s="17"/>
      <c r="TSS100" s="17"/>
      <c r="TST100" s="17"/>
      <c r="TSU100" s="17"/>
      <c r="TSV100" s="17"/>
      <c r="TSW100" s="17"/>
      <c r="TSX100" s="17"/>
      <c r="TSY100" s="17"/>
      <c r="TSZ100" s="17"/>
      <c r="TTA100" s="17"/>
      <c r="TTB100" s="17"/>
      <c r="TTC100" s="17"/>
      <c r="TTD100" s="17"/>
      <c r="TTE100" s="17"/>
      <c r="TTF100" s="17"/>
      <c r="TTG100" s="17"/>
      <c r="TTH100" s="17"/>
      <c r="TTI100" s="17"/>
      <c r="TTJ100" s="17"/>
      <c r="TTK100" s="17"/>
      <c r="TTL100" s="17"/>
      <c r="TTM100" s="17"/>
      <c r="TTN100" s="17"/>
      <c r="TTO100" s="17"/>
      <c r="TTP100" s="17"/>
      <c r="TTQ100" s="17"/>
      <c r="TTR100" s="17"/>
      <c r="TTS100" s="17"/>
      <c r="TTT100" s="17"/>
      <c r="TTU100" s="17"/>
      <c r="TTV100" s="17"/>
      <c r="TTW100" s="17"/>
      <c r="TTX100" s="17"/>
      <c r="TTY100" s="17"/>
      <c r="TTZ100" s="17"/>
      <c r="TUA100" s="17"/>
      <c r="TUB100" s="17"/>
      <c r="TUC100" s="17"/>
      <c r="TUD100" s="17"/>
      <c r="TUE100" s="17"/>
      <c r="TUF100" s="17"/>
      <c r="TUG100" s="17"/>
      <c r="TUH100" s="17"/>
      <c r="TUI100" s="17"/>
      <c r="TUJ100" s="17"/>
      <c r="TUK100" s="17"/>
      <c r="TUL100" s="17"/>
      <c r="TUM100" s="17"/>
      <c r="TUN100" s="17"/>
      <c r="TUO100" s="17"/>
      <c r="TUP100" s="17"/>
      <c r="TUQ100" s="17"/>
      <c r="TUR100" s="17"/>
      <c r="TUS100" s="17"/>
      <c r="TUT100" s="17"/>
      <c r="TUU100" s="17"/>
      <c r="TUV100" s="17"/>
      <c r="TUW100" s="17"/>
      <c r="TUX100" s="17"/>
      <c r="TUY100" s="17"/>
      <c r="TUZ100" s="17"/>
      <c r="TVA100" s="17"/>
      <c r="TVB100" s="17"/>
      <c r="TVC100" s="17"/>
      <c r="TVD100" s="17"/>
      <c r="TVE100" s="17"/>
      <c r="TVF100" s="17"/>
      <c r="TVG100" s="17"/>
      <c r="TVH100" s="17"/>
      <c r="TVI100" s="17"/>
      <c r="TVJ100" s="17"/>
      <c r="TVK100" s="17"/>
      <c r="TVL100" s="17"/>
      <c r="TVM100" s="17"/>
      <c r="TVN100" s="17"/>
      <c r="TVO100" s="17"/>
      <c r="TVP100" s="17"/>
      <c r="TVQ100" s="17"/>
      <c r="TVR100" s="17"/>
      <c r="TVS100" s="17"/>
      <c r="TVT100" s="17"/>
      <c r="TVU100" s="17"/>
      <c r="TVV100" s="17"/>
      <c r="TVW100" s="17"/>
      <c r="TVX100" s="17"/>
      <c r="TVY100" s="17"/>
      <c r="TVZ100" s="17"/>
      <c r="TWA100" s="17"/>
      <c r="TWB100" s="17"/>
      <c r="TWC100" s="17"/>
      <c r="TWD100" s="17"/>
      <c r="TWE100" s="17"/>
      <c r="TWF100" s="17"/>
      <c r="TWG100" s="17"/>
      <c r="TWH100" s="17"/>
      <c r="TWI100" s="17"/>
      <c r="TWJ100" s="17"/>
      <c r="TWK100" s="17"/>
      <c r="TWL100" s="17"/>
      <c r="TWM100" s="17"/>
      <c r="TWN100" s="17"/>
      <c r="TWO100" s="17"/>
      <c r="TWP100" s="17"/>
      <c r="TWQ100" s="17"/>
      <c r="TWR100" s="17"/>
      <c r="TWS100" s="17"/>
      <c r="TWT100" s="17"/>
      <c r="TWU100" s="17"/>
      <c r="TWV100" s="17"/>
      <c r="TWW100" s="17"/>
      <c r="TWX100" s="17"/>
      <c r="TWY100" s="17"/>
      <c r="TWZ100" s="17"/>
      <c r="TXA100" s="17"/>
      <c r="TXB100" s="17"/>
      <c r="TXC100" s="17"/>
      <c r="TXD100" s="17"/>
      <c r="TXE100" s="17"/>
      <c r="TXF100" s="17"/>
      <c r="TXG100" s="17"/>
      <c r="TXH100" s="17"/>
      <c r="TXI100" s="17"/>
      <c r="TXJ100" s="17"/>
      <c r="TXK100" s="17"/>
      <c r="TXL100" s="17"/>
      <c r="TXM100" s="17"/>
      <c r="TXN100" s="17"/>
      <c r="TXO100" s="17"/>
      <c r="TXP100" s="17"/>
      <c r="TXQ100" s="17"/>
      <c r="TXR100" s="17"/>
      <c r="TXS100" s="17"/>
      <c r="TXT100" s="17"/>
      <c r="TXU100" s="17"/>
      <c r="TXV100" s="17"/>
      <c r="TXW100" s="17"/>
      <c r="TXX100" s="17"/>
      <c r="TXY100" s="17"/>
      <c r="TXZ100" s="17"/>
      <c r="TYA100" s="17"/>
      <c r="TYB100" s="17"/>
      <c r="TYC100" s="17"/>
      <c r="TYD100" s="17"/>
      <c r="TYE100" s="17"/>
      <c r="TYF100" s="17"/>
      <c r="TYG100" s="17"/>
      <c r="TYH100" s="17"/>
      <c r="TYI100" s="17"/>
      <c r="TYJ100" s="17"/>
      <c r="TYK100" s="17"/>
      <c r="TYL100" s="17"/>
      <c r="TYM100" s="17"/>
      <c r="TYN100" s="17"/>
      <c r="TYO100" s="17"/>
      <c r="TYP100" s="17"/>
      <c r="TYQ100" s="17"/>
      <c r="TYR100" s="17"/>
      <c r="TYS100" s="17"/>
      <c r="TYT100" s="17"/>
      <c r="TYU100" s="17"/>
      <c r="TYV100" s="17"/>
      <c r="TYW100" s="17"/>
      <c r="TYX100" s="17"/>
      <c r="TYY100" s="17"/>
      <c r="TYZ100" s="17"/>
      <c r="TZA100" s="17"/>
      <c r="TZB100" s="17"/>
      <c r="TZC100" s="17"/>
      <c r="TZD100" s="17"/>
      <c r="TZE100" s="17"/>
      <c r="TZF100" s="17"/>
      <c r="TZG100" s="17"/>
      <c r="TZH100" s="17"/>
      <c r="TZI100" s="17"/>
      <c r="TZJ100" s="17"/>
      <c r="TZK100" s="17"/>
      <c r="TZL100" s="17"/>
      <c r="TZM100" s="17"/>
      <c r="TZN100" s="17"/>
      <c r="TZO100" s="17"/>
      <c r="TZP100" s="17"/>
      <c r="TZQ100" s="17"/>
      <c r="TZR100" s="17"/>
      <c r="TZS100" s="17"/>
      <c r="TZT100" s="17"/>
      <c r="TZU100" s="17"/>
      <c r="TZV100" s="17"/>
      <c r="TZW100" s="17"/>
      <c r="TZX100" s="17"/>
      <c r="TZY100" s="17"/>
      <c r="TZZ100" s="17"/>
      <c r="UAA100" s="17"/>
      <c r="UAB100" s="17"/>
      <c r="UAC100" s="17"/>
      <c r="UAD100" s="17"/>
      <c r="UAE100" s="17"/>
      <c r="UAF100" s="17"/>
      <c r="UAG100" s="17"/>
      <c r="UAH100" s="17"/>
      <c r="UAI100" s="17"/>
      <c r="UAJ100" s="17"/>
      <c r="UAK100" s="17"/>
      <c r="UAL100" s="17"/>
      <c r="UAM100" s="17"/>
      <c r="UAN100" s="17"/>
      <c r="UAO100" s="17"/>
      <c r="UAP100" s="17"/>
      <c r="UAQ100" s="17"/>
      <c r="UAR100" s="17"/>
      <c r="UAS100" s="17"/>
      <c r="UAT100" s="17"/>
      <c r="UAU100" s="17"/>
      <c r="UAV100" s="17"/>
      <c r="UAW100" s="17"/>
      <c r="UAX100" s="17"/>
      <c r="UAY100" s="17"/>
      <c r="UAZ100" s="17"/>
      <c r="UBA100" s="17"/>
      <c r="UBB100" s="17"/>
      <c r="UBC100" s="17"/>
      <c r="UBD100" s="17"/>
      <c r="UBE100" s="17"/>
      <c r="UBF100" s="17"/>
      <c r="UBG100" s="17"/>
      <c r="UBH100" s="17"/>
      <c r="UBI100" s="17"/>
      <c r="UBJ100" s="17"/>
      <c r="UBK100" s="17"/>
      <c r="UBL100" s="17"/>
      <c r="UBM100" s="17"/>
      <c r="UBN100" s="17"/>
      <c r="UBO100" s="17"/>
      <c r="UBP100" s="17"/>
      <c r="UBQ100" s="17"/>
      <c r="UBR100" s="17"/>
      <c r="UBS100" s="17"/>
      <c r="UBT100" s="17"/>
      <c r="UBU100" s="17"/>
      <c r="UBV100" s="17"/>
      <c r="UBW100" s="17"/>
      <c r="UBX100" s="17"/>
      <c r="UBY100" s="17"/>
      <c r="UBZ100" s="17"/>
      <c r="UCA100" s="17"/>
      <c r="UCB100" s="17"/>
      <c r="UCC100" s="17"/>
      <c r="UCD100" s="17"/>
      <c r="UCE100" s="17"/>
      <c r="UCF100" s="17"/>
      <c r="UCG100" s="17"/>
      <c r="UCH100" s="17"/>
      <c r="UCI100" s="17"/>
      <c r="UCJ100" s="17"/>
      <c r="UCK100" s="17"/>
      <c r="UCL100" s="17"/>
      <c r="UCM100" s="17"/>
      <c r="UCN100" s="17"/>
      <c r="UCO100" s="17"/>
      <c r="UCP100" s="17"/>
      <c r="UCQ100" s="17"/>
      <c r="UCR100" s="17"/>
      <c r="UCS100" s="17"/>
      <c r="UCT100" s="17"/>
      <c r="UCU100" s="17"/>
      <c r="UCV100" s="17"/>
      <c r="UCW100" s="17"/>
      <c r="UCX100" s="17"/>
      <c r="UCY100" s="17"/>
      <c r="UCZ100" s="17"/>
      <c r="UDA100" s="17"/>
      <c r="UDB100" s="17"/>
      <c r="UDC100" s="17"/>
      <c r="UDD100" s="17"/>
      <c r="UDE100" s="17"/>
      <c r="UDF100" s="17"/>
      <c r="UDG100" s="17"/>
      <c r="UDH100" s="17"/>
      <c r="UDI100" s="17"/>
      <c r="UDJ100" s="17"/>
      <c r="UDK100" s="17"/>
      <c r="UDL100" s="17"/>
      <c r="UDM100" s="17"/>
      <c r="UDN100" s="17"/>
      <c r="UDO100" s="17"/>
      <c r="UDP100" s="17"/>
      <c r="UDQ100" s="17"/>
      <c r="UDR100" s="17"/>
      <c r="UDS100" s="17"/>
      <c r="UDT100" s="17"/>
      <c r="UDU100" s="17"/>
      <c r="UDV100" s="17"/>
      <c r="UDW100" s="17"/>
      <c r="UDX100" s="17"/>
      <c r="UDY100" s="17"/>
      <c r="UDZ100" s="17"/>
      <c r="UEA100" s="17"/>
      <c r="UEB100" s="17"/>
      <c r="UEC100" s="17"/>
      <c r="UED100" s="17"/>
      <c r="UEE100" s="17"/>
      <c r="UEF100" s="17"/>
      <c r="UEG100" s="17"/>
      <c r="UEH100" s="17"/>
      <c r="UEI100" s="17"/>
      <c r="UEJ100" s="17"/>
      <c r="UEK100" s="17"/>
      <c r="UEL100" s="17"/>
      <c r="UEM100" s="17"/>
      <c r="UEN100" s="17"/>
      <c r="UEO100" s="17"/>
      <c r="UEP100" s="17"/>
      <c r="UEQ100" s="17"/>
      <c r="UER100" s="17"/>
      <c r="UES100" s="17"/>
      <c r="UET100" s="17"/>
      <c r="UEU100" s="17"/>
      <c r="UEV100" s="17"/>
      <c r="UEW100" s="17"/>
      <c r="UEX100" s="17"/>
      <c r="UEY100" s="17"/>
      <c r="UEZ100" s="17"/>
      <c r="UFA100" s="17"/>
      <c r="UFB100" s="17"/>
      <c r="UFC100" s="17"/>
      <c r="UFD100" s="17"/>
      <c r="UFE100" s="17"/>
      <c r="UFF100" s="17"/>
      <c r="UFG100" s="17"/>
      <c r="UFH100" s="17"/>
      <c r="UFI100" s="17"/>
      <c r="UFJ100" s="17"/>
      <c r="UFK100" s="17"/>
      <c r="UFL100" s="17"/>
      <c r="UFM100" s="17"/>
      <c r="UFN100" s="17"/>
      <c r="UFO100" s="17"/>
      <c r="UFP100" s="17"/>
      <c r="UFQ100" s="17"/>
      <c r="UFR100" s="17"/>
      <c r="UFS100" s="17"/>
      <c r="UFT100" s="17"/>
      <c r="UFU100" s="17"/>
      <c r="UFV100" s="17"/>
      <c r="UFW100" s="17"/>
      <c r="UFX100" s="17"/>
      <c r="UFY100" s="17"/>
      <c r="UFZ100" s="17"/>
      <c r="UGA100" s="17"/>
      <c r="UGB100" s="17"/>
      <c r="UGC100" s="17"/>
      <c r="UGD100" s="17"/>
      <c r="UGE100" s="17"/>
      <c r="UGF100" s="17"/>
      <c r="UGG100" s="17"/>
      <c r="UGH100" s="17"/>
      <c r="UGI100" s="17"/>
      <c r="UGJ100" s="17"/>
      <c r="UGK100" s="17"/>
      <c r="UGL100" s="17"/>
      <c r="UGM100" s="17"/>
      <c r="UGN100" s="17"/>
      <c r="UGO100" s="17"/>
      <c r="UGP100" s="17"/>
      <c r="UGQ100" s="17"/>
      <c r="UGR100" s="17"/>
      <c r="UGS100" s="17"/>
      <c r="UGT100" s="17"/>
      <c r="UGU100" s="17"/>
      <c r="UGV100" s="17"/>
      <c r="UGW100" s="17"/>
      <c r="UGX100" s="17"/>
      <c r="UGY100" s="17"/>
      <c r="UGZ100" s="17"/>
      <c r="UHA100" s="17"/>
      <c r="UHB100" s="17"/>
      <c r="UHC100" s="17"/>
      <c r="UHD100" s="17"/>
      <c r="UHE100" s="17"/>
      <c r="UHF100" s="17"/>
      <c r="UHG100" s="17"/>
      <c r="UHH100" s="17"/>
      <c r="UHI100" s="17"/>
      <c r="UHJ100" s="17"/>
      <c r="UHK100" s="17"/>
      <c r="UHL100" s="17"/>
      <c r="UHM100" s="17"/>
      <c r="UHN100" s="17"/>
      <c r="UHO100" s="17"/>
      <c r="UHP100" s="17"/>
      <c r="UHQ100" s="17"/>
      <c r="UHR100" s="17"/>
      <c r="UHS100" s="17"/>
      <c r="UHT100" s="17"/>
      <c r="UHU100" s="17"/>
      <c r="UHV100" s="17"/>
      <c r="UHW100" s="17"/>
      <c r="UHX100" s="17"/>
      <c r="UHY100" s="17"/>
      <c r="UHZ100" s="17"/>
      <c r="UIA100" s="17"/>
      <c r="UIB100" s="17"/>
      <c r="UIC100" s="17"/>
      <c r="UID100" s="17"/>
      <c r="UIE100" s="17"/>
      <c r="UIF100" s="17"/>
      <c r="UIG100" s="17"/>
      <c r="UIH100" s="17"/>
      <c r="UII100" s="17"/>
      <c r="UIJ100" s="17"/>
      <c r="UIK100" s="17"/>
      <c r="UIL100" s="17"/>
      <c r="UIM100" s="17"/>
      <c r="UIN100" s="17"/>
      <c r="UIO100" s="17"/>
      <c r="UIP100" s="17"/>
      <c r="UIQ100" s="17"/>
      <c r="UIR100" s="17"/>
      <c r="UIS100" s="17"/>
      <c r="UIT100" s="17"/>
      <c r="UIU100" s="17"/>
      <c r="UIV100" s="17"/>
      <c r="UIW100" s="17"/>
      <c r="UIX100" s="17"/>
      <c r="UIY100" s="17"/>
      <c r="UIZ100" s="17"/>
      <c r="UJA100" s="17"/>
      <c r="UJB100" s="17"/>
      <c r="UJC100" s="17"/>
      <c r="UJD100" s="17"/>
      <c r="UJE100" s="17"/>
      <c r="UJF100" s="17"/>
      <c r="UJG100" s="17"/>
      <c r="UJH100" s="17"/>
      <c r="UJI100" s="17"/>
      <c r="UJJ100" s="17"/>
      <c r="UJK100" s="17"/>
      <c r="UJL100" s="17"/>
      <c r="UJM100" s="17"/>
      <c r="UJN100" s="17"/>
      <c r="UJO100" s="17"/>
      <c r="UJP100" s="17"/>
      <c r="UJQ100" s="17"/>
      <c r="UJR100" s="17"/>
      <c r="UJS100" s="17"/>
      <c r="UJT100" s="17"/>
      <c r="UJU100" s="17"/>
      <c r="UJV100" s="17"/>
      <c r="UJW100" s="17"/>
      <c r="UJX100" s="17"/>
      <c r="UJY100" s="17"/>
      <c r="UJZ100" s="17"/>
      <c r="UKA100" s="17"/>
      <c r="UKB100" s="17"/>
      <c r="UKC100" s="17"/>
      <c r="UKD100" s="17"/>
      <c r="UKE100" s="17"/>
      <c r="UKF100" s="17"/>
      <c r="UKG100" s="17"/>
      <c r="UKH100" s="17"/>
      <c r="UKI100" s="17"/>
      <c r="UKJ100" s="17"/>
      <c r="UKK100" s="17"/>
      <c r="UKL100" s="17"/>
      <c r="UKM100" s="17"/>
      <c r="UKN100" s="17"/>
      <c r="UKO100" s="17"/>
      <c r="UKP100" s="17"/>
      <c r="UKQ100" s="17"/>
      <c r="UKR100" s="17"/>
      <c r="UKS100" s="17"/>
      <c r="UKT100" s="17"/>
      <c r="UKU100" s="17"/>
      <c r="UKV100" s="17"/>
      <c r="UKW100" s="17"/>
      <c r="UKX100" s="17"/>
      <c r="UKY100" s="17"/>
      <c r="UKZ100" s="17"/>
      <c r="ULA100" s="17"/>
      <c r="ULB100" s="17"/>
      <c r="ULC100" s="17"/>
      <c r="ULD100" s="17"/>
      <c r="ULE100" s="17"/>
      <c r="ULF100" s="17"/>
      <c r="ULG100" s="17"/>
      <c r="ULH100" s="17"/>
      <c r="ULI100" s="17"/>
      <c r="ULJ100" s="17"/>
      <c r="ULK100" s="17"/>
      <c r="ULL100" s="17"/>
      <c r="ULM100" s="17"/>
      <c r="ULN100" s="17"/>
      <c r="ULO100" s="17"/>
      <c r="ULP100" s="17"/>
      <c r="ULQ100" s="17"/>
      <c r="ULR100" s="17"/>
      <c r="ULS100" s="17"/>
      <c r="ULT100" s="17"/>
      <c r="ULU100" s="17"/>
      <c r="ULV100" s="17"/>
      <c r="ULW100" s="17"/>
      <c r="ULX100" s="17"/>
      <c r="ULY100" s="17"/>
      <c r="ULZ100" s="17"/>
      <c r="UMA100" s="17"/>
      <c r="UMB100" s="17"/>
      <c r="UMC100" s="17"/>
      <c r="UMD100" s="17"/>
      <c r="UME100" s="17"/>
      <c r="UMF100" s="17"/>
      <c r="UMG100" s="17"/>
      <c r="UMH100" s="17"/>
      <c r="UMI100" s="17"/>
      <c r="UMJ100" s="17"/>
      <c r="UMK100" s="17"/>
      <c r="UML100" s="17"/>
      <c r="UMM100" s="17"/>
      <c r="UMN100" s="17"/>
      <c r="UMO100" s="17"/>
      <c r="UMP100" s="17"/>
      <c r="UMQ100" s="17"/>
      <c r="UMR100" s="17"/>
      <c r="UMS100" s="17"/>
      <c r="UMT100" s="17"/>
      <c r="UMU100" s="17"/>
      <c r="UMV100" s="17"/>
      <c r="UMW100" s="17"/>
      <c r="UMX100" s="17"/>
      <c r="UMY100" s="17"/>
      <c r="UMZ100" s="17"/>
      <c r="UNA100" s="17"/>
      <c r="UNB100" s="17"/>
      <c r="UNC100" s="17"/>
      <c r="UND100" s="17"/>
      <c r="UNE100" s="17"/>
      <c r="UNF100" s="17"/>
      <c r="UNG100" s="17"/>
      <c r="UNH100" s="17"/>
      <c r="UNI100" s="17"/>
      <c r="UNJ100" s="17"/>
      <c r="UNK100" s="17"/>
      <c r="UNL100" s="17"/>
      <c r="UNM100" s="17"/>
      <c r="UNN100" s="17"/>
      <c r="UNO100" s="17"/>
      <c r="UNP100" s="17"/>
      <c r="UNQ100" s="17"/>
      <c r="UNR100" s="17"/>
      <c r="UNS100" s="17"/>
      <c r="UNT100" s="17"/>
      <c r="UNU100" s="17"/>
      <c r="UNV100" s="17"/>
      <c r="UNW100" s="17"/>
      <c r="UNX100" s="17"/>
      <c r="UNY100" s="17"/>
      <c r="UNZ100" s="17"/>
      <c r="UOA100" s="17"/>
      <c r="UOB100" s="17"/>
      <c r="UOC100" s="17"/>
      <c r="UOD100" s="17"/>
      <c r="UOE100" s="17"/>
      <c r="UOF100" s="17"/>
      <c r="UOG100" s="17"/>
      <c r="UOH100" s="17"/>
      <c r="UOI100" s="17"/>
      <c r="UOJ100" s="17"/>
      <c r="UOK100" s="17"/>
      <c r="UOL100" s="17"/>
      <c r="UOM100" s="17"/>
      <c r="UON100" s="17"/>
      <c r="UOO100" s="17"/>
      <c r="UOP100" s="17"/>
      <c r="UOQ100" s="17"/>
      <c r="UOR100" s="17"/>
      <c r="UOS100" s="17"/>
      <c r="UOT100" s="17"/>
      <c r="UOU100" s="17"/>
      <c r="UOV100" s="17"/>
      <c r="UOW100" s="17"/>
      <c r="UOX100" s="17"/>
      <c r="UOY100" s="17"/>
      <c r="UOZ100" s="17"/>
      <c r="UPA100" s="17"/>
      <c r="UPB100" s="17"/>
      <c r="UPC100" s="17"/>
      <c r="UPD100" s="17"/>
      <c r="UPE100" s="17"/>
      <c r="UPF100" s="17"/>
      <c r="UPG100" s="17"/>
      <c r="UPH100" s="17"/>
      <c r="UPI100" s="17"/>
      <c r="UPJ100" s="17"/>
      <c r="UPK100" s="17"/>
      <c r="UPL100" s="17"/>
      <c r="UPM100" s="17"/>
      <c r="UPN100" s="17"/>
      <c r="UPO100" s="17"/>
      <c r="UPP100" s="17"/>
      <c r="UPQ100" s="17"/>
      <c r="UPR100" s="17"/>
      <c r="UPS100" s="17"/>
      <c r="UPT100" s="17"/>
      <c r="UPU100" s="17"/>
      <c r="UPV100" s="17"/>
      <c r="UPW100" s="17"/>
      <c r="UPX100" s="17"/>
      <c r="UPY100" s="17"/>
      <c r="UPZ100" s="17"/>
      <c r="UQA100" s="17"/>
      <c r="UQB100" s="17"/>
      <c r="UQC100" s="17"/>
      <c r="UQD100" s="17"/>
      <c r="UQE100" s="17"/>
      <c r="UQF100" s="17"/>
      <c r="UQG100" s="17"/>
      <c r="UQH100" s="17"/>
      <c r="UQI100" s="17"/>
      <c r="UQJ100" s="17"/>
      <c r="UQK100" s="17"/>
      <c r="UQL100" s="17"/>
      <c r="UQM100" s="17"/>
      <c r="UQN100" s="17"/>
      <c r="UQO100" s="17"/>
      <c r="UQP100" s="17"/>
      <c r="UQQ100" s="17"/>
      <c r="UQR100" s="17"/>
      <c r="UQS100" s="17"/>
      <c r="UQT100" s="17"/>
      <c r="UQU100" s="17"/>
      <c r="UQV100" s="17"/>
      <c r="UQW100" s="17"/>
      <c r="UQX100" s="17"/>
      <c r="UQY100" s="17"/>
      <c r="UQZ100" s="17"/>
      <c r="URA100" s="17"/>
      <c r="URB100" s="17"/>
      <c r="URC100" s="17"/>
      <c r="URD100" s="17"/>
      <c r="URE100" s="17"/>
      <c r="URF100" s="17"/>
      <c r="URG100" s="17"/>
      <c r="URH100" s="17"/>
      <c r="URI100" s="17"/>
      <c r="URJ100" s="17"/>
      <c r="URK100" s="17"/>
      <c r="URL100" s="17"/>
      <c r="URM100" s="17"/>
      <c r="URN100" s="17"/>
      <c r="URO100" s="17"/>
      <c r="URP100" s="17"/>
      <c r="URQ100" s="17"/>
      <c r="URR100" s="17"/>
      <c r="URS100" s="17"/>
      <c r="URT100" s="17"/>
      <c r="URU100" s="17"/>
      <c r="URV100" s="17"/>
      <c r="URW100" s="17"/>
      <c r="URX100" s="17"/>
      <c r="URY100" s="17"/>
      <c r="URZ100" s="17"/>
      <c r="USA100" s="17"/>
      <c r="USB100" s="17"/>
      <c r="USC100" s="17"/>
      <c r="USD100" s="17"/>
      <c r="USE100" s="17"/>
      <c r="USF100" s="17"/>
      <c r="USG100" s="17"/>
      <c r="USH100" s="17"/>
      <c r="USI100" s="17"/>
      <c r="USJ100" s="17"/>
      <c r="USK100" s="17"/>
      <c r="USL100" s="17"/>
      <c r="USM100" s="17"/>
      <c r="USN100" s="17"/>
      <c r="USO100" s="17"/>
      <c r="USP100" s="17"/>
      <c r="USQ100" s="17"/>
      <c r="USR100" s="17"/>
      <c r="USS100" s="17"/>
      <c r="UST100" s="17"/>
      <c r="USU100" s="17"/>
      <c r="USV100" s="17"/>
      <c r="USW100" s="17"/>
      <c r="USX100" s="17"/>
      <c r="USY100" s="17"/>
      <c r="USZ100" s="17"/>
      <c r="UTA100" s="17"/>
      <c r="UTB100" s="17"/>
      <c r="UTC100" s="17"/>
      <c r="UTD100" s="17"/>
      <c r="UTE100" s="17"/>
      <c r="UTF100" s="17"/>
      <c r="UTG100" s="17"/>
      <c r="UTH100" s="17"/>
      <c r="UTI100" s="17"/>
      <c r="UTJ100" s="17"/>
      <c r="UTK100" s="17"/>
      <c r="UTL100" s="17"/>
      <c r="UTM100" s="17"/>
      <c r="UTN100" s="17"/>
      <c r="UTO100" s="17"/>
      <c r="UTP100" s="17"/>
      <c r="UTQ100" s="17"/>
      <c r="UTR100" s="17"/>
      <c r="UTS100" s="17"/>
      <c r="UTT100" s="17"/>
      <c r="UTU100" s="17"/>
      <c r="UTV100" s="17"/>
      <c r="UTW100" s="17"/>
      <c r="UTX100" s="17"/>
      <c r="UTY100" s="17"/>
      <c r="UTZ100" s="17"/>
      <c r="UUA100" s="17"/>
      <c r="UUB100" s="17"/>
      <c r="UUC100" s="17"/>
      <c r="UUD100" s="17"/>
      <c r="UUE100" s="17"/>
      <c r="UUF100" s="17"/>
      <c r="UUG100" s="17"/>
      <c r="UUH100" s="17"/>
      <c r="UUI100" s="17"/>
      <c r="UUJ100" s="17"/>
      <c r="UUK100" s="17"/>
      <c r="UUL100" s="17"/>
      <c r="UUM100" s="17"/>
      <c r="UUN100" s="17"/>
      <c r="UUO100" s="17"/>
      <c r="UUP100" s="17"/>
      <c r="UUQ100" s="17"/>
      <c r="UUR100" s="17"/>
      <c r="UUS100" s="17"/>
      <c r="UUT100" s="17"/>
      <c r="UUU100" s="17"/>
      <c r="UUV100" s="17"/>
      <c r="UUW100" s="17"/>
      <c r="UUX100" s="17"/>
      <c r="UUY100" s="17"/>
      <c r="UUZ100" s="17"/>
      <c r="UVA100" s="17"/>
      <c r="UVB100" s="17"/>
      <c r="UVC100" s="17"/>
      <c r="UVD100" s="17"/>
      <c r="UVE100" s="17"/>
      <c r="UVF100" s="17"/>
      <c r="UVG100" s="17"/>
      <c r="UVH100" s="17"/>
      <c r="UVI100" s="17"/>
      <c r="UVJ100" s="17"/>
      <c r="UVK100" s="17"/>
      <c r="UVL100" s="17"/>
      <c r="UVM100" s="17"/>
      <c r="UVN100" s="17"/>
      <c r="UVO100" s="17"/>
      <c r="UVP100" s="17"/>
      <c r="UVQ100" s="17"/>
      <c r="UVR100" s="17"/>
      <c r="UVS100" s="17"/>
      <c r="UVT100" s="17"/>
      <c r="UVU100" s="17"/>
      <c r="UVV100" s="17"/>
      <c r="UVW100" s="17"/>
      <c r="UVX100" s="17"/>
      <c r="UVY100" s="17"/>
      <c r="UVZ100" s="17"/>
      <c r="UWA100" s="17"/>
      <c r="UWB100" s="17"/>
      <c r="UWC100" s="17"/>
      <c r="UWD100" s="17"/>
      <c r="UWE100" s="17"/>
      <c r="UWF100" s="17"/>
      <c r="UWG100" s="17"/>
      <c r="UWH100" s="17"/>
      <c r="UWI100" s="17"/>
      <c r="UWJ100" s="17"/>
      <c r="UWK100" s="17"/>
      <c r="UWL100" s="17"/>
      <c r="UWM100" s="17"/>
      <c r="UWN100" s="17"/>
      <c r="UWO100" s="17"/>
      <c r="UWP100" s="17"/>
      <c r="UWQ100" s="17"/>
      <c r="UWR100" s="17"/>
      <c r="UWS100" s="17"/>
      <c r="UWT100" s="17"/>
      <c r="UWU100" s="17"/>
      <c r="UWV100" s="17"/>
      <c r="UWW100" s="17"/>
      <c r="UWX100" s="17"/>
      <c r="UWY100" s="17"/>
      <c r="UWZ100" s="17"/>
      <c r="UXA100" s="17"/>
      <c r="UXB100" s="17"/>
      <c r="UXC100" s="17"/>
      <c r="UXD100" s="17"/>
      <c r="UXE100" s="17"/>
      <c r="UXF100" s="17"/>
      <c r="UXG100" s="17"/>
      <c r="UXH100" s="17"/>
      <c r="UXI100" s="17"/>
      <c r="UXJ100" s="17"/>
      <c r="UXK100" s="17"/>
      <c r="UXL100" s="17"/>
      <c r="UXM100" s="17"/>
      <c r="UXN100" s="17"/>
      <c r="UXO100" s="17"/>
      <c r="UXP100" s="17"/>
      <c r="UXQ100" s="17"/>
      <c r="UXR100" s="17"/>
      <c r="UXS100" s="17"/>
      <c r="UXT100" s="17"/>
      <c r="UXU100" s="17"/>
      <c r="UXV100" s="17"/>
      <c r="UXW100" s="17"/>
      <c r="UXX100" s="17"/>
      <c r="UXY100" s="17"/>
      <c r="UXZ100" s="17"/>
      <c r="UYA100" s="17"/>
      <c r="UYB100" s="17"/>
      <c r="UYC100" s="17"/>
      <c r="UYD100" s="17"/>
      <c r="UYE100" s="17"/>
      <c r="UYF100" s="17"/>
      <c r="UYG100" s="17"/>
      <c r="UYH100" s="17"/>
      <c r="UYI100" s="17"/>
      <c r="UYJ100" s="17"/>
      <c r="UYK100" s="17"/>
      <c r="UYL100" s="17"/>
      <c r="UYM100" s="17"/>
      <c r="UYN100" s="17"/>
      <c r="UYO100" s="17"/>
      <c r="UYP100" s="17"/>
      <c r="UYQ100" s="17"/>
      <c r="UYR100" s="17"/>
      <c r="UYS100" s="17"/>
      <c r="UYT100" s="17"/>
      <c r="UYU100" s="17"/>
      <c r="UYV100" s="17"/>
      <c r="UYW100" s="17"/>
      <c r="UYX100" s="17"/>
      <c r="UYY100" s="17"/>
      <c r="UYZ100" s="17"/>
      <c r="UZA100" s="17"/>
      <c r="UZB100" s="17"/>
      <c r="UZC100" s="17"/>
      <c r="UZD100" s="17"/>
      <c r="UZE100" s="17"/>
      <c r="UZF100" s="17"/>
      <c r="UZG100" s="17"/>
      <c r="UZH100" s="17"/>
      <c r="UZI100" s="17"/>
      <c r="UZJ100" s="17"/>
      <c r="UZK100" s="17"/>
      <c r="UZL100" s="17"/>
      <c r="UZM100" s="17"/>
      <c r="UZN100" s="17"/>
      <c r="UZO100" s="17"/>
      <c r="UZP100" s="17"/>
      <c r="UZQ100" s="17"/>
      <c r="UZR100" s="17"/>
      <c r="UZS100" s="17"/>
      <c r="UZT100" s="17"/>
      <c r="UZU100" s="17"/>
      <c r="UZV100" s="17"/>
      <c r="UZW100" s="17"/>
      <c r="UZX100" s="17"/>
      <c r="UZY100" s="17"/>
      <c r="UZZ100" s="17"/>
      <c r="VAA100" s="17"/>
      <c r="VAB100" s="17"/>
      <c r="VAC100" s="17"/>
      <c r="VAD100" s="17"/>
      <c r="VAE100" s="17"/>
      <c r="VAF100" s="17"/>
      <c r="VAG100" s="17"/>
      <c r="VAH100" s="17"/>
      <c r="VAI100" s="17"/>
      <c r="VAJ100" s="17"/>
      <c r="VAK100" s="17"/>
      <c r="VAL100" s="17"/>
      <c r="VAM100" s="17"/>
      <c r="VAN100" s="17"/>
      <c r="VAO100" s="17"/>
      <c r="VAP100" s="17"/>
      <c r="VAQ100" s="17"/>
      <c r="VAR100" s="17"/>
      <c r="VAS100" s="17"/>
      <c r="VAT100" s="17"/>
      <c r="VAU100" s="17"/>
      <c r="VAV100" s="17"/>
      <c r="VAW100" s="17"/>
      <c r="VAX100" s="17"/>
      <c r="VAY100" s="17"/>
      <c r="VAZ100" s="17"/>
      <c r="VBA100" s="17"/>
      <c r="VBB100" s="17"/>
      <c r="VBC100" s="17"/>
      <c r="VBD100" s="17"/>
      <c r="VBE100" s="17"/>
      <c r="VBF100" s="17"/>
      <c r="VBG100" s="17"/>
      <c r="VBH100" s="17"/>
      <c r="VBI100" s="17"/>
      <c r="VBJ100" s="17"/>
      <c r="VBK100" s="17"/>
      <c r="VBL100" s="17"/>
      <c r="VBM100" s="17"/>
      <c r="VBN100" s="17"/>
      <c r="VBO100" s="17"/>
      <c r="VBP100" s="17"/>
      <c r="VBQ100" s="17"/>
      <c r="VBR100" s="17"/>
      <c r="VBS100" s="17"/>
      <c r="VBT100" s="17"/>
      <c r="VBU100" s="17"/>
      <c r="VBV100" s="17"/>
      <c r="VBW100" s="17"/>
      <c r="VBX100" s="17"/>
      <c r="VBY100" s="17"/>
      <c r="VBZ100" s="17"/>
      <c r="VCA100" s="17"/>
      <c r="VCB100" s="17"/>
      <c r="VCC100" s="17"/>
      <c r="VCD100" s="17"/>
      <c r="VCE100" s="17"/>
      <c r="VCF100" s="17"/>
      <c r="VCG100" s="17"/>
      <c r="VCH100" s="17"/>
      <c r="VCI100" s="17"/>
      <c r="VCJ100" s="17"/>
      <c r="VCK100" s="17"/>
      <c r="VCL100" s="17"/>
      <c r="VCM100" s="17"/>
      <c r="VCN100" s="17"/>
      <c r="VCO100" s="17"/>
      <c r="VCP100" s="17"/>
      <c r="VCQ100" s="17"/>
      <c r="VCR100" s="17"/>
      <c r="VCS100" s="17"/>
      <c r="VCT100" s="17"/>
      <c r="VCU100" s="17"/>
      <c r="VCV100" s="17"/>
      <c r="VCW100" s="17"/>
      <c r="VCX100" s="17"/>
      <c r="VCY100" s="17"/>
      <c r="VCZ100" s="17"/>
      <c r="VDA100" s="17"/>
      <c r="VDB100" s="17"/>
      <c r="VDC100" s="17"/>
      <c r="VDD100" s="17"/>
      <c r="VDE100" s="17"/>
      <c r="VDF100" s="17"/>
      <c r="VDG100" s="17"/>
      <c r="VDH100" s="17"/>
      <c r="VDI100" s="17"/>
      <c r="VDJ100" s="17"/>
      <c r="VDK100" s="17"/>
      <c r="VDL100" s="17"/>
      <c r="VDM100" s="17"/>
      <c r="VDN100" s="17"/>
      <c r="VDO100" s="17"/>
      <c r="VDP100" s="17"/>
      <c r="VDQ100" s="17"/>
      <c r="VDR100" s="17"/>
      <c r="VDS100" s="17"/>
      <c r="VDT100" s="17"/>
      <c r="VDU100" s="17"/>
      <c r="VDV100" s="17"/>
      <c r="VDW100" s="17"/>
      <c r="VDX100" s="17"/>
      <c r="VDY100" s="17"/>
      <c r="VDZ100" s="17"/>
      <c r="VEA100" s="17"/>
      <c r="VEB100" s="17"/>
      <c r="VEC100" s="17"/>
      <c r="VED100" s="17"/>
      <c r="VEE100" s="17"/>
      <c r="VEF100" s="17"/>
      <c r="VEG100" s="17"/>
      <c r="VEH100" s="17"/>
      <c r="VEI100" s="17"/>
      <c r="VEJ100" s="17"/>
      <c r="VEK100" s="17"/>
      <c r="VEL100" s="17"/>
      <c r="VEM100" s="17"/>
      <c r="VEN100" s="17"/>
      <c r="VEO100" s="17"/>
      <c r="VEP100" s="17"/>
      <c r="VEQ100" s="17"/>
      <c r="VER100" s="17"/>
      <c r="VES100" s="17"/>
      <c r="VET100" s="17"/>
      <c r="VEU100" s="17"/>
      <c r="VEV100" s="17"/>
      <c r="VEW100" s="17"/>
      <c r="VEX100" s="17"/>
      <c r="VEY100" s="17"/>
      <c r="VEZ100" s="17"/>
      <c r="VFA100" s="17"/>
      <c r="VFB100" s="17"/>
      <c r="VFC100" s="17"/>
      <c r="VFD100" s="17"/>
      <c r="VFE100" s="17"/>
      <c r="VFF100" s="17"/>
      <c r="VFG100" s="17"/>
      <c r="VFH100" s="17"/>
      <c r="VFI100" s="17"/>
      <c r="VFJ100" s="17"/>
      <c r="VFK100" s="17"/>
      <c r="VFL100" s="17"/>
      <c r="VFM100" s="17"/>
      <c r="VFN100" s="17"/>
      <c r="VFO100" s="17"/>
      <c r="VFP100" s="17"/>
      <c r="VFQ100" s="17"/>
      <c r="VFR100" s="17"/>
      <c r="VFS100" s="17"/>
      <c r="VFT100" s="17"/>
      <c r="VFU100" s="17"/>
      <c r="VFV100" s="17"/>
      <c r="VFW100" s="17"/>
      <c r="VFX100" s="17"/>
      <c r="VFY100" s="17"/>
      <c r="VFZ100" s="17"/>
      <c r="VGA100" s="17"/>
      <c r="VGB100" s="17"/>
      <c r="VGC100" s="17"/>
      <c r="VGD100" s="17"/>
      <c r="VGE100" s="17"/>
      <c r="VGF100" s="17"/>
      <c r="VGG100" s="17"/>
      <c r="VGH100" s="17"/>
      <c r="VGI100" s="17"/>
      <c r="VGJ100" s="17"/>
      <c r="VGK100" s="17"/>
      <c r="VGL100" s="17"/>
      <c r="VGM100" s="17"/>
      <c r="VGN100" s="17"/>
      <c r="VGO100" s="17"/>
      <c r="VGP100" s="17"/>
      <c r="VGQ100" s="17"/>
      <c r="VGR100" s="17"/>
      <c r="VGS100" s="17"/>
      <c r="VGT100" s="17"/>
      <c r="VGU100" s="17"/>
      <c r="VGV100" s="17"/>
      <c r="VGW100" s="17"/>
      <c r="VGX100" s="17"/>
      <c r="VGY100" s="17"/>
      <c r="VGZ100" s="17"/>
      <c r="VHA100" s="17"/>
      <c r="VHB100" s="17"/>
      <c r="VHC100" s="17"/>
      <c r="VHD100" s="17"/>
      <c r="VHE100" s="17"/>
      <c r="VHF100" s="17"/>
      <c r="VHG100" s="17"/>
      <c r="VHH100" s="17"/>
      <c r="VHI100" s="17"/>
      <c r="VHJ100" s="17"/>
      <c r="VHK100" s="17"/>
      <c r="VHL100" s="17"/>
      <c r="VHM100" s="17"/>
      <c r="VHN100" s="17"/>
      <c r="VHO100" s="17"/>
      <c r="VHP100" s="17"/>
      <c r="VHQ100" s="17"/>
      <c r="VHR100" s="17"/>
      <c r="VHS100" s="17"/>
      <c r="VHT100" s="17"/>
      <c r="VHU100" s="17"/>
      <c r="VHV100" s="17"/>
      <c r="VHW100" s="17"/>
      <c r="VHX100" s="17"/>
      <c r="VHY100" s="17"/>
      <c r="VHZ100" s="17"/>
      <c r="VIA100" s="17"/>
      <c r="VIB100" s="17"/>
      <c r="VIC100" s="17"/>
      <c r="VID100" s="17"/>
      <c r="VIE100" s="17"/>
      <c r="VIF100" s="17"/>
      <c r="VIG100" s="17"/>
      <c r="VIH100" s="17"/>
      <c r="VII100" s="17"/>
      <c r="VIJ100" s="17"/>
      <c r="VIK100" s="17"/>
      <c r="VIL100" s="17"/>
      <c r="VIM100" s="17"/>
      <c r="VIN100" s="17"/>
      <c r="VIO100" s="17"/>
      <c r="VIP100" s="17"/>
      <c r="VIQ100" s="17"/>
      <c r="VIR100" s="17"/>
      <c r="VIS100" s="17"/>
      <c r="VIT100" s="17"/>
      <c r="VIU100" s="17"/>
      <c r="VIV100" s="17"/>
      <c r="VIW100" s="17"/>
      <c r="VIX100" s="17"/>
      <c r="VIY100" s="17"/>
      <c r="VIZ100" s="17"/>
      <c r="VJA100" s="17"/>
      <c r="VJB100" s="17"/>
      <c r="VJC100" s="17"/>
      <c r="VJD100" s="17"/>
      <c r="VJE100" s="17"/>
      <c r="VJF100" s="17"/>
      <c r="VJG100" s="17"/>
      <c r="VJH100" s="17"/>
      <c r="VJI100" s="17"/>
      <c r="VJJ100" s="17"/>
      <c r="VJK100" s="17"/>
      <c r="VJL100" s="17"/>
      <c r="VJM100" s="17"/>
      <c r="VJN100" s="17"/>
      <c r="VJO100" s="17"/>
      <c r="VJP100" s="17"/>
      <c r="VJQ100" s="17"/>
      <c r="VJR100" s="17"/>
      <c r="VJS100" s="17"/>
      <c r="VJT100" s="17"/>
      <c r="VJU100" s="17"/>
      <c r="VJV100" s="17"/>
      <c r="VJW100" s="17"/>
      <c r="VJX100" s="17"/>
      <c r="VJY100" s="17"/>
      <c r="VJZ100" s="17"/>
      <c r="VKA100" s="17"/>
      <c r="VKB100" s="17"/>
      <c r="VKC100" s="17"/>
      <c r="VKD100" s="17"/>
      <c r="VKE100" s="17"/>
      <c r="VKF100" s="17"/>
      <c r="VKG100" s="17"/>
      <c r="VKH100" s="17"/>
      <c r="VKI100" s="17"/>
      <c r="VKJ100" s="17"/>
      <c r="VKK100" s="17"/>
      <c r="VKL100" s="17"/>
      <c r="VKM100" s="17"/>
      <c r="VKN100" s="17"/>
      <c r="VKO100" s="17"/>
      <c r="VKP100" s="17"/>
      <c r="VKQ100" s="17"/>
      <c r="VKR100" s="17"/>
      <c r="VKS100" s="17"/>
      <c r="VKT100" s="17"/>
      <c r="VKU100" s="17"/>
      <c r="VKV100" s="17"/>
      <c r="VKW100" s="17"/>
      <c r="VKX100" s="17"/>
      <c r="VKY100" s="17"/>
      <c r="VKZ100" s="17"/>
      <c r="VLA100" s="17"/>
      <c r="VLB100" s="17"/>
      <c r="VLC100" s="17"/>
      <c r="VLD100" s="17"/>
      <c r="VLE100" s="17"/>
      <c r="VLF100" s="17"/>
      <c r="VLG100" s="17"/>
      <c r="VLH100" s="17"/>
      <c r="VLI100" s="17"/>
      <c r="VLJ100" s="17"/>
      <c r="VLK100" s="17"/>
      <c r="VLL100" s="17"/>
      <c r="VLM100" s="17"/>
      <c r="VLN100" s="17"/>
      <c r="VLO100" s="17"/>
      <c r="VLP100" s="17"/>
      <c r="VLQ100" s="17"/>
      <c r="VLR100" s="17"/>
      <c r="VLS100" s="17"/>
      <c r="VLT100" s="17"/>
      <c r="VLU100" s="17"/>
      <c r="VLV100" s="17"/>
      <c r="VLW100" s="17"/>
      <c r="VLX100" s="17"/>
      <c r="VLY100" s="17"/>
      <c r="VLZ100" s="17"/>
      <c r="VMA100" s="17"/>
      <c r="VMB100" s="17"/>
      <c r="VMC100" s="17"/>
      <c r="VMD100" s="17"/>
      <c r="VME100" s="17"/>
      <c r="VMF100" s="17"/>
      <c r="VMG100" s="17"/>
      <c r="VMH100" s="17"/>
      <c r="VMI100" s="17"/>
      <c r="VMJ100" s="17"/>
      <c r="VMK100" s="17"/>
      <c r="VML100" s="17"/>
      <c r="VMM100" s="17"/>
      <c r="VMN100" s="17"/>
      <c r="VMO100" s="17"/>
      <c r="VMP100" s="17"/>
      <c r="VMQ100" s="17"/>
      <c r="VMR100" s="17"/>
      <c r="VMS100" s="17"/>
      <c r="VMT100" s="17"/>
      <c r="VMU100" s="17"/>
      <c r="VMV100" s="17"/>
      <c r="VMW100" s="17"/>
      <c r="VMX100" s="17"/>
      <c r="VMY100" s="17"/>
      <c r="VMZ100" s="17"/>
      <c r="VNA100" s="17"/>
      <c r="VNB100" s="17"/>
      <c r="VNC100" s="17"/>
      <c r="VND100" s="17"/>
      <c r="VNE100" s="17"/>
      <c r="VNF100" s="17"/>
      <c r="VNG100" s="17"/>
      <c r="VNH100" s="17"/>
      <c r="VNI100" s="17"/>
      <c r="VNJ100" s="17"/>
      <c r="VNK100" s="17"/>
      <c r="VNL100" s="17"/>
      <c r="VNM100" s="17"/>
      <c r="VNN100" s="17"/>
      <c r="VNO100" s="17"/>
      <c r="VNP100" s="17"/>
      <c r="VNQ100" s="17"/>
      <c r="VNR100" s="17"/>
      <c r="VNS100" s="17"/>
      <c r="VNT100" s="17"/>
      <c r="VNU100" s="17"/>
      <c r="VNV100" s="17"/>
      <c r="VNW100" s="17"/>
      <c r="VNX100" s="17"/>
      <c r="VNY100" s="17"/>
      <c r="VNZ100" s="17"/>
      <c r="VOA100" s="17"/>
      <c r="VOB100" s="17"/>
      <c r="VOC100" s="17"/>
      <c r="VOD100" s="17"/>
      <c r="VOE100" s="17"/>
      <c r="VOF100" s="17"/>
      <c r="VOG100" s="17"/>
      <c r="VOH100" s="17"/>
      <c r="VOI100" s="17"/>
      <c r="VOJ100" s="17"/>
      <c r="VOK100" s="17"/>
      <c r="VOL100" s="17"/>
      <c r="VOM100" s="17"/>
      <c r="VON100" s="17"/>
      <c r="VOO100" s="17"/>
      <c r="VOP100" s="17"/>
      <c r="VOQ100" s="17"/>
      <c r="VOR100" s="17"/>
      <c r="VOS100" s="17"/>
      <c r="VOT100" s="17"/>
      <c r="VOU100" s="17"/>
      <c r="VOV100" s="17"/>
      <c r="VOW100" s="17"/>
      <c r="VOX100" s="17"/>
      <c r="VOY100" s="17"/>
      <c r="VOZ100" s="17"/>
      <c r="VPA100" s="17"/>
      <c r="VPB100" s="17"/>
      <c r="VPC100" s="17"/>
      <c r="VPD100" s="17"/>
      <c r="VPE100" s="17"/>
      <c r="VPF100" s="17"/>
      <c r="VPG100" s="17"/>
      <c r="VPH100" s="17"/>
      <c r="VPI100" s="17"/>
      <c r="VPJ100" s="17"/>
      <c r="VPK100" s="17"/>
      <c r="VPL100" s="17"/>
      <c r="VPM100" s="17"/>
      <c r="VPN100" s="17"/>
      <c r="VPO100" s="17"/>
      <c r="VPP100" s="17"/>
      <c r="VPQ100" s="17"/>
      <c r="VPR100" s="17"/>
      <c r="VPS100" s="17"/>
      <c r="VPT100" s="17"/>
      <c r="VPU100" s="17"/>
      <c r="VPV100" s="17"/>
      <c r="VPW100" s="17"/>
      <c r="VPX100" s="17"/>
      <c r="VPY100" s="17"/>
      <c r="VPZ100" s="17"/>
      <c r="VQA100" s="17"/>
      <c r="VQB100" s="17"/>
      <c r="VQC100" s="17"/>
      <c r="VQD100" s="17"/>
      <c r="VQE100" s="17"/>
      <c r="VQF100" s="17"/>
      <c r="VQG100" s="17"/>
      <c r="VQH100" s="17"/>
      <c r="VQI100" s="17"/>
      <c r="VQJ100" s="17"/>
      <c r="VQK100" s="17"/>
      <c r="VQL100" s="17"/>
      <c r="VQM100" s="17"/>
      <c r="VQN100" s="17"/>
      <c r="VQO100" s="17"/>
      <c r="VQP100" s="17"/>
      <c r="VQQ100" s="17"/>
      <c r="VQR100" s="17"/>
      <c r="VQS100" s="17"/>
      <c r="VQT100" s="17"/>
      <c r="VQU100" s="17"/>
      <c r="VQV100" s="17"/>
      <c r="VQW100" s="17"/>
      <c r="VQX100" s="17"/>
      <c r="VQY100" s="17"/>
      <c r="VQZ100" s="17"/>
      <c r="VRA100" s="17"/>
      <c r="VRB100" s="17"/>
      <c r="VRC100" s="17"/>
      <c r="VRD100" s="17"/>
      <c r="VRE100" s="17"/>
      <c r="VRF100" s="17"/>
      <c r="VRG100" s="17"/>
      <c r="VRH100" s="17"/>
      <c r="VRI100" s="17"/>
      <c r="VRJ100" s="17"/>
      <c r="VRK100" s="17"/>
      <c r="VRL100" s="17"/>
      <c r="VRM100" s="17"/>
      <c r="VRN100" s="17"/>
      <c r="VRO100" s="17"/>
      <c r="VRP100" s="17"/>
      <c r="VRQ100" s="17"/>
      <c r="VRR100" s="17"/>
      <c r="VRS100" s="17"/>
      <c r="VRT100" s="17"/>
      <c r="VRU100" s="17"/>
      <c r="VRV100" s="17"/>
      <c r="VRW100" s="17"/>
      <c r="VRX100" s="17"/>
      <c r="VRY100" s="17"/>
      <c r="VRZ100" s="17"/>
      <c r="VSA100" s="17"/>
      <c r="VSB100" s="17"/>
      <c r="VSC100" s="17"/>
      <c r="VSD100" s="17"/>
      <c r="VSE100" s="17"/>
      <c r="VSF100" s="17"/>
      <c r="VSG100" s="17"/>
      <c r="VSH100" s="17"/>
      <c r="VSI100" s="17"/>
      <c r="VSJ100" s="17"/>
      <c r="VSK100" s="17"/>
      <c r="VSL100" s="17"/>
      <c r="VSM100" s="17"/>
      <c r="VSN100" s="17"/>
      <c r="VSO100" s="17"/>
      <c r="VSP100" s="17"/>
      <c r="VSQ100" s="17"/>
      <c r="VSR100" s="17"/>
      <c r="VSS100" s="17"/>
      <c r="VST100" s="17"/>
      <c r="VSU100" s="17"/>
      <c r="VSV100" s="17"/>
      <c r="VSW100" s="17"/>
      <c r="VSX100" s="17"/>
      <c r="VSY100" s="17"/>
      <c r="VSZ100" s="17"/>
      <c r="VTA100" s="17"/>
      <c r="VTB100" s="17"/>
      <c r="VTC100" s="17"/>
      <c r="VTD100" s="17"/>
      <c r="VTE100" s="17"/>
      <c r="VTF100" s="17"/>
      <c r="VTG100" s="17"/>
      <c r="VTH100" s="17"/>
      <c r="VTI100" s="17"/>
      <c r="VTJ100" s="17"/>
      <c r="VTK100" s="17"/>
      <c r="VTL100" s="17"/>
      <c r="VTM100" s="17"/>
      <c r="VTN100" s="17"/>
      <c r="VTO100" s="17"/>
      <c r="VTP100" s="17"/>
      <c r="VTQ100" s="17"/>
      <c r="VTR100" s="17"/>
      <c r="VTS100" s="17"/>
      <c r="VTT100" s="17"/>
      <c r="VTU100" s="17"/>
      <c r="VTV100" s="17"/>
      <c r="VTW100" s="17"/>
      <c r="VTX100" s="17"/>
      <c r="VTY100" s="17"/>
      <c r="VTZ100" s="17"/>
      <c r="VUA100" s="17"/>
      <c r="VUB100" s="17"/>
      <c r="VUC100" s="17"/>
      <c r="VUD100" s="17"/>
      <c r="VUE100" s="17"/>
      <c r="VUF100" s="17"/>
      <c r="VUG100" s="17"/>
      <c r="VUH100" s="17"/>
      <c r="VUI100" s="17"/>
      <c r="VUJ100" s="17"/>
      <c r="VUK100" s="17"/>
      <c r="VUL100" s="17"/>
      <c r="VUM100" s="17"/>
      <c r="VUN100" s="17"/>
      <c r="VUO100" s="17"/>
      <c r="VUP100" s="17"/>
      <c r="VUQ100" s="17"/>
      <c r="VUR100" s="17"/>
      <c r="VUS100" s="17"/>
      <c r="VUT100" s="17"/>
      <c r="VUU100" s="17"/>
      <c r="VUV100" s="17"/>
      <c r="VUW100" s="17"/>
      <c r="VUX100" s="17"/>
      <c r="VUY100" s="17"/>
      <c r="VUZ100" s="17"/>
      <c r="VVA100" s="17"/>
      <c r="VVB100" s="17"/>
      <c r="VVC100" s="17"/>
      <c r="VVD100" s="17"/>
      <c r="VVE100" s="17"/>
      <c r="VVF100" s="17"/>
      <c r="VVG100" s="17"/>
      <c r="VVH100" s="17"/>
      <c r="VVI100" s="17"/>
      <c r="VVJ100" s="17"/>
      <c r="VVK100" s="17"/>
      <c r="VVL100" s="17"/>
      <c r="VVM100" s="17"/>
      <c r="VVN100" s="17"/>
      <c r="VVO100" s="17"/>
      <c r="VVP100" s="17"/>
      <c r="VVQ100" s="17"/>
      <c r="VVR100" s="17"/>
      <c r="VVS100" s="17"/>
      <c r="VVT100" s="17"/>
      <c r="VVU100" s="17"/>
      <c r="VVV100" s="17"/>
      <c r="VVW100" s="17"/>
      <c r="VVX100" s="17"/>
      <c r="VVY100" s="17"/>
      <c r="VVZ100" s="17"/>
      <c r="VWA100" s="17"/>
      <c r="VWB100" s="17"/>
      <c r="VWC100" s="17"/>
      <c r="VWD100" s="17"/>
      <c r="VWE100" s="17"/>
      <c r="VWF100" s="17"/>
      <c r="VWG100" s="17"/>
      <c r="VWH100" s="17"/>
      <c r="VWI100" s="17"/>
      <c r="VWJ100" s="17"/>
      <c r="VWK100" s="17"/>
      <c r="VWL100" s="17"/>
      <c r="VWM100" s="17"/>
      <c r="VWN100" s="17"/>
      <c r="VWO100" s="17"/>
      <c r="VWP100" s="17"/>
      <c r="VWQ100" s="17"/>
      <c r="VWR100" s="17"/>
      <c r="VWS100" s="17"/>
      <c r="VWT100" s="17"/>
      <c r="VWU100" s="17"/>
      <c r="VWV100" s="17"/>
      <c r="VWW100" s="17"/>
      <c r="VWX100" s="17"/>
      <c r="VWY100" s="17"/>
      <c r="VWZ100" s="17"/>
      <c r="VXA100" s="17"/>
      <c r="VXB100" s="17"/>
      <c r="VXC100" s="17"/>
      <c r="VXD100" s="17"/>
      <c r="VXE100" s="17"/>
      <c r="VXF100" s="17"/>
      <c r="VXG100" s="17"/>
      <c r="VXH100" s="17"/>
      <c r="VXI100" s="17"/>
      <c r="VXJ100" s="17"/>
      <c r="VXK100" s="17"/>
      <c r="VXL100" s="17"/>
      <c r="VXM100" s="17"/>
      <c r="VXN100" s="17"/>
      <c r="VXO100" s="17"/>
      <c r="VXP100" s="17"/>
      <c r="VXQ100" s="17"/>
      <c r="VXR100" s="17"/>
      <c r="VXS100" s="17"/>
      <c r="VXT100" s="17"/>
      <c r="VXU100" s="17"/>
      <c r="VXV100" s="17"/>
      <c r="VXW100" s="17"/>
      <c r="VXX100" s="17"/>
      <c r="VXY100" s="17"/>
      <c r="VXZ100" s="17"/>
      <c r="VYA100" s="17"/>
      <c r="VYB100" s="17"/>
      <c r="VYC100" s="17"/>
      <c r="VYD100" s="17"/>
      <c r="VYE100" s="17"/>
      <c r="VYF100" s="17"/>
      <c r="VYG100" s="17"/>
      <c r="VYH100" s="17"/>
      <c r="VYI100" s="17"/>
      <c r="VYJ100" s="17"/>
      <c r="VYK100" s="17"/>
      <c r="VYL100" s="17"/>
      <c r="VYM100" s="17"/>
      <c r="VYN100" s="17"/>
      <c r="VYO100" s="17"/>
      <c r="VYP100" s="17"/>
      <c r="VYQ100" s="17"/>
      <c r="VYR100" s="17"/>
      <c r="VYS100" s="17"/>
      <c r="VYT100" s="17"/>
      <c r="VYU100" s="17"/>
      <c r="VYV100" s="17"/>
      <c r="VYW100" s="17"/>
      <c r="VYX100" s="17"/>
      <c r="VYY100" s="17"/>
      <c r="VYZ100" s="17"/>
      <c r="VZA100" s="17"/>
      <c r="VZB100" s="17"/>
      <c r="VZC100" s="17"/>
      <c r="VZD100" s="17"/>
      <c r="VZE100" s="17"/>
      <c r="VZF100" s="17"/>
      <c r="VZG100" s="17"/>
      <c r="VZH100" s="17"/>
      <c r="VZI100" s="17"/>
      <c r="VZJ100" s="17"/>
      <c r="VZK100" s="17"/>
      <c r="VZL100" s="17"/>
      <c r="VZM100" s="17"/>
      <c r="VZN100" s="17"/>
      <c r="VZO100" s="17"/>
      <c r="VZP100" s="17"/>
      <c r="VZQ100" s="17"/>
      <c r="VZR100" s="17"/>
      <c r="VZS100" s="17"/>
      <c r="VZT100" s="17"/>
      <c r="VZU100" s="17"/>
      <c r="VZV100" s="17"/>
      <c r="VZW100" s="17"/>
      <c r="VZX100" s="17"/>
      <c r="VZY100" s="17"/>
      <c r="VZZ100" s="17"/>
      <c r="WAA100" s="17"/>
      <c r="WAB100" s="17"/>
      <c r="WAC100" s="17"/>
      <c r="WAD100" s="17"/>
      <c r="WAE100" s="17"/>
      <c r="WAF100" s="17"/>
      <c r="WAG100" s="17"/>
      <c r="WAH100" s="17"/>
      <c r="WAI100" s="17"/>
      <c r="WAJ100" s="17"/>
      <c r="WAK100" s="17"/>
      <c r="WAL100" s="17"/>
      <c r="WAM100" s="17"/>
      <c r="WAN100" s="17"/>
      <c r="WAO100" s="17"/>
      <c r="WAP100" s="17"/>
      <c r="WAQ100" s="17"/>
      <c r="WAR100" s="17"/>
      <c r="WAS100" s="17"/>
      <c r="WAT100" s="17"/>
      <c r="WAU100" s="17"/>
      <c r="WAV100" s="17"/>
      <c r="WAW100" s="17"/>
      <c r="WAX100" s="17"/>
      <c r="WAY100" s="17"/>
      <c r="WAZ100" s="17"/>
      <c r="WBA100" s="17"/>
      <c r="WBB100" s="17"/>
      <c r="WBC100" s="17"/>
      <c r="WBD100" s="17"/>
      <c r="WBE100" s="17"/>
      <c r="WBF100" s="17"/>
      <c r="WBG100" s="17"/>
      <c r="WBH100" s="17"/>
      <c r="WBI100" s="17"/>
      <c r="WBJ100" s="17"/>
      <c r="WBK100" s="17"/>
      <c r="WBL100" s="17"/>
      <c r="WBM100" s="17"/>
      <c r="WBN100" s="17"/>
      <c r="WBO100" s="17"/>
      <c r="WBP100" s="17"/>
      <c r="WBQ100" s="17"/>
      <c r="WBR100" s="17"/>
      <c r="WBS100" s="17"/>
      <c r="WBT100" s="17"/>
      <c r="WBU100" s="17"/>
      <c r="WBV100" s="17"/>
      <c r="WBW100" s="17"/>
      <c r="WBX100" s="17"/>
      <c r="WBY100" s="17"/>
      <c r="WBZ100" s="17"/>
      <c r="WCA100" s="17"/>
      <c r="WCB100" s="17"/>
      <c r="WCC100" s="17"/>
      <c r="WCD100" s="17"/>
      <c r="WCE100" s="17"/>
      <c r="WCF100" s="17"/>
      <c r="WCG100" s="17"/>
      <c r="WCH100" s="17"/>
      <c r="WCI100" s="17"/>
      <c r="WCJ100" s="17"/>
      <c r="WCK100" s="17"/>
      <c r="WCL100" s="17"/>
      <c r="WCM100" s="17"/>
      <c r="WCN100" s="17"/>
      <c r="WCO100" s="17"/>
      <c r="WCP100" s="17"/>
      <c r="WCQ100" s="17"/>
      <c r="WCR100" s="17"/>
      <c r="WCS100" s="17"/>
      <c r="WCT100" s="17"/>
      <c r="WCU100" s="17"/>
      <c r="WCV100" s="17"/>
      <c r="WCW100" s="17"/>
      <c r="WCX100" s="17"/>
      <c r="WCY100" s="17"/>
      <c r="WCZ100" s="17"/>
      <c r="WDA100" s="17"/>
      <c r="WDB100" s="17"/>
      <c r="WDC100" s="17"/>
      <c r="WDD100" s="17"/>
      <c r="WDE100" s="17"/>
      <c r="WDF100" s="17"/>
      <c r="WDG100" s="17"/>
      <c r="WDH100" s="17"/>
      <c r="WDI100" s="17"/>
      <c r="WDJ100" s="17"/>
      <c r="WDK100" s="17"/>
      <c r="WDL100" s="17"/>
      <c r="WDM100" s="17"/>
      <c r="WDN100" s="17"/>
      <c r="WDO100" s="17"/>
      <c r="WDP100" s="17"/>
      <c r="WDQ100" s="17"/>
      <c r="WDR100" s="17"/>
      <c r="WDS100" s="17"/>
      <c r="WDT100" s="17"/>
      <c r="WDU100" s="17"/>
      <c r="WDV100" s="17"/>
      <c r="WDW100" s="17"/>
      <c r="WDX100" s="17"/>
      <c r="WDY100" s="17"/>
      <c r="WDZ100" s="17"/>
      <c r="WEA100" s="17"/>
      <c r="WEB100" s="17"/>
      <c r="WEC100" s="17"/>
      <c r="WED100" s="17"/>
      <c r="WEE100" s="17"/>
      <c r="WEF100" s="17"/>
      <c r="WEG100" s="17"/>
      <c r="WEH100" s="17"/>
      <c r="WEI100" s="17"/>
      <c r="WEJ100" s="17"/>
      <c r="WEK100" s="17"/>
      <c r="WEL100" s="17"/>
      <c r="WEM100" s="17"/>
      <c r="WEN100" s="17"/>
      <c r="WEO100" s="17"/>
      <c r="WEP100" s="17"/>
      <c r="WEQ100" s="17"/>
      <c r="WER100" s="17"/>
      <c r="WES100" s="17"/>
      <c r="WET100" s="17"/>
      <c r="WEU100" s="17"/>
      <c r="WEV100" s="17"/>
      <c r="WEW100" s="17"/>
      <c r="WEX100" s="17"/>
      <c r="WEY100" s="17"/>
      <c r="WEZ100" s="17"/>
      <c r="WFA100" s="17"/>
      <c r="WFB100" s="17"/>
      <c r="WFC100" s="17"/>
      <c r="WFD100" s="17"/>
      <c r="WFE100" s="17"/>
      <c r="WFF100" s="17"/>
      <c r="WFG100" s="17"/>
      <c r="WFH100" s="17"/>
      <c r="WFI100" s="17"/>
      <c r="WFJ100" s="17"/>
      <c r="WFK100" s="17"/>
      <c r="WFL100" s="17"/>
      <c r="WFM100" s="17"/>
      <c r="WFN100" s="17"/>
      <c r="WFO100" s="17"/>
      <c r="WFP100" s="17"/>
      <c r="WFQ100" s="17"/>
      <c r="WFR100" s="17"/>
      <c r="WFS100" s="17"/>
      <c r="WFT100" s="17"/>
      <c r="WFU100" s="17"/>
      <c r="WFV100" s="17"/>
      <c r="WFW100" s="17"/>
      <c r="WFX100" s="17"/>
      <c r="WFY100" s="17"/>
      <c r="WFZ100" s="17"/>
      <c r="WGA100" s="17"/>
      <c r="WGB100" s="17"/>
      <c r="WGC100" s="17"/>
      <c r="WGD100" s="17"/>
      <c r="WGE100" s="17"/>
      <c r="WGF100" s="17"/>
      <c r="WGG100" s="17"/>
      <c r="WGH100" s="17"/>
      <c r="WGI100" s="17"/>
      <c r="WGJ100" s="17"/>
      <c r="WGK100" s="17"/>
      <c r="WGL100" s="17"/>
      <c r="WGM100" s="17"/>
      <c r="WGN100" s="17"/>
      <c r="WGO100" s="17"/>
      <c r="WGP100" s="17"/>
      <c r="WGQ100" s="17"/>
      <c r="WGR100" s="17"/>
      <c r="WGS100" s="17"/>
      <c r="WGT100" s="17"/>
      <c r="WGU100" s="17"/>
      <c r="WGV100" s="17"/>
      <c r="WGW100" s="17"/>
      <c r="WGX100" s="17"/>
      <c r="WGY100" s="17"/>
      <c r="WGZ100" s="17"/>
      <c r="WHA100" s="17"/>
      <c r="WHB100" s="17"/>
      <c r="WHC100" s="17"/>
      <c r="WHD100" s="17"/>
      <c r="WHE100" s="17"/>
      <c r="WHF100" s="17"/>
      <c r="WHG100" s="17"/>
      <c r="WHH100" s="17"/>
      <c r="WHI100" s="17"/>
      <c r="WHJ100" s="17"/>
      <c r="WHK100" s="17"/>
      <c r="WHL100" s="17"/>
      <c r="WHM100" s="17"/>
      <c r="WHN100" s="17"/>
      <c r="WHO100" s="17"/>
      <c r="WHP100" s="17"/>
      <c r="WHQ100" s="17"/>
      <c r="WHR100" s="17"/>
      <c r="WHS100" s="17"/>
      <c r="WHT100" s="17"/>
      <c r="WHU100" s="17"/>
      <c r="WHV100" s="17"/>
      <c r="WHW100" s="17"/>
      <c r="WHX100" s="17"/>
      <c r="WHY100" s="17"/>
      <c r="WHZ100" s="17"/>
      <c r="WIA100" s="17"/>
      <c r="WIB100" s="17"/>
      <c r="WIC100" s="17"/>
      <c r="WID100" s="17"/>
      <c r="WIE100" s="17"/>
      <c r="WIF100" s="17"/>
      <c r="WIG100" s="17"/>
      <c r="WIH100" s="17"/>
      <c r="WII100" s="17"/>
      <c r="WIJ100" s="17"/>
      <c r="WIK100" s="17"/>
      <c r="WIL100" s="17"/>
      <c r="WIM100" s="17"/>
      <c r="WIN100" s="17"/>
      <c r="WIO100" s="17"/>
      <c r="WIP100" s="17"/>
      <c r="WIQ100" s="17"/>
      <c r="WIR100" s="17"/>
      <c r="WIS100" s="17"/>
      <c r="WIT100" s="17"/>
      <c r="WIU100" s="17"/>
      <c r="WIV100" s="17"/>
      <c r="WIW100" s="17"/>
      <c r="WIX100" s="17"/>
      <c r="WIY100" s="17"/>
      <c r="WIZ100" s="17"/>
      <c r="WJA100" s="17"/>
      <c r="WJB100" s="17"/>
      <c r="WJC100" s="17"/>
      <c r="WJD100" s="17"/>
      <c r="WJE100" s="17"/>
      <c r="WJF100" s="17"/>
      <c r="WJG100" s="17"/>
      <c r="WJH100" s="17"/>
      <c r="WJI100" s="17"/>
      <c r="WJJ100" s="17"/>
      <c r="WJK100" s="17"/>
      <c r="WJL100" s="17"/>
      <c r="WJM100" s="17"/>
      <c r="WJN100" s="17"/>
      <c r="WJO100" s="17"/>
      <c r="WJP100" s="17"/>
      <c r="WJQ100" s="17"/>
      <c r="WJR100" s="17"/>
      <c r="WJS100" s="17"/>
      <c r="WJT100" s="17"/>
      <c r="WJU100" s="17"/>
      <c r="WJV100" s="17"/>
      <c r="WJW100" s="17"/>
      <c r="WJX100" s="17"/>
      <c r="WJY100" s="17"/>
      <c r="WJZ100" s="17"/>
      <c r="WKA100" s="17"/>
      <c r="WKB100" s="17"/>
      <c r="WKC100" s="17"/>
      <c r="WKD100" s="17"/>
      <c r="WKE100" s="17"/>
      <c r="WKF100" s="17"/>
      <c r="WKG100" s="17"/>
      <c r="WKH100" s="17"/>
      <c r="WKI100" s="17"/>
      <c r="WKJ100" s="17"/>
      <c r="WKK100" s="17"/>
      <c r="WKL100" s="17"/>
      <c r="WKM100" s="17"/>
      <c r="WKN100" s="17"/>
      <c r="WKO100" s="17"/>
      <c r="WKP100" s="17"/>
      <c r="WKQ100" s="17"/>
      <c r="WKR100" s="17"/>
      <c r="WKS100" s="17"/>
      <c r="WKT100" s="17"/>
      <c r="WKU100" s="17"/>
      <c r="WKV100" s="17"/>
      <c r="WKW100" s="17"/>
      <c r="WKX100" s="17"/>
      <c r="WKY100" s="17"/>
      <c r="WKZ100" s="17"/>
      <c r="WLA100" s="17"/>
      <c r="WLB100" s="17"/>
      <c r="WLC100" s="17"/>
      <c r="WLD100" s="17"/>
      <c r="WLE100" s="17"/>
      <c r="WLF100" s="17"/>
      <c r="WLG100" s="17"/>
      <c r="WLH100" s="17"/>
      <c r="WLI100" s="17"/>
      <c r="WLJ100" s="17"/>
      <c r="WLK100" s="17"/>
      <c r="WLL100" s="17"/>
      <c r="WLM100" s="17"/>
      <c r="WLN100" s="17"/>
      <c r="WLO100" s="17"/>
      <c r="WLP100" s="17"/>
      <c r="WLQ100" s="17"/>
      <c r="WLR100" s="17"/>
      <c r="WLS100" s="17"/>
      <c r="WLT100" s="17"/>
      <c r="WLU100" s="17"/>
      <c r="WLV100" s="17"/>
      <c r="WLW100" s="17"/>
      <c r="WLX100" s="17"/>
      <c r="WLY100" s="17"/>
      <c r="WLZ100" s="17"/>
      <c r="WMA100" s="17"/>
      <c r="WMB100" s="17"/>
      <c r="WMC100" s="17"/>
      <c r="WMD100" s="17"/>
      <c r="WME100" s="17"/>
      <c r="WMF100" s="17"/>
      <c r="WMG100" s="17"/>
      <c r="WMH100" s="17"/>
      <c r="WMI100" s="17"/>
      <c r="WMJ100" s="17"/>
      <c r="WMK100" s="17"/>
      <c r="WML100" s="17"/>
      <c r="WMM100" s="17"/>
      <c r="WMN100" s="17"/>
      <c r="WMO100" s="17"/>
      <c r="WMP100" s="17"/>
      <c r="WMQ100" s="17"/>
      <c r="WMR100" s="17"/>
      <c r="WMS100" s="17"/>
      <c r="WMT100" s="17"/>
      <c r="WMU100" s="17"/>
      <c r="WMV100" s="17"/>
      <c r="WMW100" s="17"/>
      <c r="WMX100" s="17"/>
      <c r="WMY100" s="17"/>
      <c r="WMZ100" s="17"/>
      <c r="WNA100" s="17"/>
      <c r="WNB100" s="17"/>
      <c r="WNC100" s="17"/>
      <c r="WND100" s="17"/>
      <c r="WNE100" s="17"/>
      <c r="WNF100" s="17"/>
      <c r="WNG100" s="17"/>
      <c r="WNH100" s="17"/>
      <c r="WNI100" s="17"/>
      <c r="WNJ100" s="17"/>
      <c r="WNK100" s="17"/>
      <c r="WNL100" s="17"/>
      <c r="WNM100" s="17"/>
      <c r="WNN100" s="17"/>
      <c r="WNO100" s="17"/>
      <c r="WNP100" s="17"/>
      <c r="WNQ100" s="17"/>
      <c r="WNR100" s="17"/>
      <c r="WNS100" s="17"/>
      <c r="WNT100" s="17"/>
      <c r="WNU100" s="17"/>
      <c r="WNV100" s="17"/>
      <c r="WNW100" s="17"/>
      <c r="WNX100" s="17"/>
      <c r="WNY100" s="17"/>
      <c r="WNZ100" s="17"/>
      <c r="WOA100" s="17"/>
      <c r="WOB100" s="17"/>
      <c r="WOC100" s="17"/>
      <c r="WOD100" s="17"/>
      <c r="WOE100" s="17"/>
      <c r="WOF100" s="17"/>
      <c r="WOG100" s="17"/>
      <c r="WOH100" s="17"/>
      <c r="WOI100" s="17"/>
      <c r="WOJ100" s="17"/>
      <c r="WOK100" s="17"/>
      <c r="WOL100" s="17"/>
      <c r="WOM100" s="17"/>
      <c r="WON100" s="17"/>
      <c r="WOO100" s="17"/>
      <c r="WOP100" s="17"/>
      <c r="WOQ100" s="17"/>
      <c r="WOR100" s="17"/>
      <c r="WOS100" s="17"/>
      <c r="WOT100" s="17"/>
      <c r="WOU100" s="17"/>
      <c r="WOV100" s="17"/>
      <c r="WOW100" s="17"/>
      <c r="WOX100" s="17"/>
      <c r="WOY100" s="17"/>
      <c r="WOZ100" s="17"/>
      <c r="WPA100" s="17"/>
      <c r="WPB100" s="17"/>
      <c r="WPC100" s="17"/>
      <c r="WPD100" s="17"/>
      <c r="WPE100" s="17"/>
      <c r="WPF100" s="17"/>
      <c r="WPG100" s="17"/>
      <c r="WPH100" s="17"/>
      <c r="WPI100" s="17"/>
      <c r="WPJ100" s="17"/>
      <c r="WPK100" s="17"/>
      <c r="WPL100" s="17"/>
      <c r="WPM100" s="17"/>
      <c r="WPN100" s="17"/>
      <c r="WPO100" s="17"/>
      <c r="WPP100" s="17"/>
      <c r="WPQ100" s="17"/>
      <c r="WPR100" s="17"/>
      <c r="WPS100" s="17"/>
      <c r="WPT100" s="17"/>
      <c r="WPU100" s="17"/>
      <c r="WPV100" s="17"/>
      <c r="WPW100" s="17"/>
      <c r="WPX100" s="17"/>
      <c r="WPY100" s="17"/>
      <c r="WPZ100" s="17"/>
      <c r="WQA100" s="17"/>
      <c r="WQB100" s="17"/>
      <c r="WQC100" s="17"/>
      <c r="WQD100" s="17"/>
      <c r="WQE100" s="17"/>
      <c r="WQF100" s="17"/>
      <c r="WQG100" s="17"/>
      <c r="WQH100" s="17"/>
      <c r="WQI100" s="17"/>
      <c r="WQJ100" s="17"/>
      <c r="WQK100" s="17"/>
      <c r="WQL100" s="17"/>
      <c r="WQM100" s="17"/>
      <c r="WQN100" s="17"/>
      <c r="WQO100" s="17"/>
      <c r="WQP100" s="17"/>
      <c r="WQQ100" s="17"/>
      <c r="WQR100" s="17"/>
      <c r="WQS100" s="17"/>
      <c r="WQT100" s="17"/>
      <c r="WQU100" s="17"/>
      <c r="WQV100" s="17"/>
      <c r="WQW100" s="17"/>
      <c r="WQX100" s="17"/>
      <c r="WQY100" s="17"/>
      <c r="WQZ100" s="17"/>
      <c r="WRA100" s="17"/>
      <c r="WRB100" s="17"/>
      <c r="WRC100" s="17"/>
      <c r="WRD100" s="17"/>
      <c r="WRE100" s="17"/>
      <c r="WRF100" s="17"/>
      <c r="WRG100" s="17"/>
      <c r="WRH100" s="17"/>
      <c r="WRI100" s="17"/>
      <c r="WRJ100" s="17"/>
      <c r="WRK100" s="17"/>
      <c r="WRL100" s="17"/>
      <c r="WRM100" s="17"/>
      <c r="WRN100" s="17"/>
      <c r="WRO100" s="17"/>
      <c r="WRP100" s="17"/>
      <c r="WRQ100" s="17"/>
      <c r="WRR100" s="17"/>
      <c r="WRS100" s="17"/>
      <c r="WRT100" s="17"/>
      <c r="WRU100" s="17"/>
      <c r="WRV100" s="17"/>
      <c r="WRW100" s="17"/>
      <c r="WRX100" s="17"/>
      <c r="WRY100" s="17"/>
      <c r="WRZ100" s="17"/>
      <c r="WSA100" s="17"/>
      <c r="WSB100" s="17"/>
      <c r="WSC100" s="17"/>
      <c r="WSD100" s="17"/>
      <c r="WSE100" s="17"/>
      <c r="WSF100" s="17"/>
      <c r="WSG100" s="17"/>
      <c r="WSH100" s="17"/>
      <c r="WSI100" s="17"/>
      <c r="WSJ100" s="17"/>
      <c r="WSK100" s="17"/>
      <c r="WSL100" s="17"/>
      <c r="WSM100" s="17"/>
      <c r="WSN100" s="17"/>
      <c r="WSO100" s="17"/>
      <c r="WSP100" s="17"/>
      <c r="WSQ100" s="17"/>
      <c r="WSR100" s="17"/>
      <c r="WSS100" s="17"/>
      <c r="WST100" s="17"/>
      <c r="WSU100" s="17"/>
      <c r="WSV100" s="17"/>
      <c r="WSW100" s="17"/>
      <c r="WSX100" s="17"/>
      <c r="WSY100" s="17"/>
      <c r="WSZ100" s="17"/>
      <c r="WTA100" s="17"/>
      <c r="WTB100" s="17"/>
      <c r="WTC100" s="17"/>
      <c r="WTD100" s="17"/>
      <c r="WTE100" s="17"/>
      <c r="WTF100" s="17"/>
      <c r="WTG100" s="17"/>
      <c r="WTH100" s="17"/>
      <c r="WTI100" s="17"/>
      <c r="WTJ100" s="17"/>
      <c r="WTK100" s="17"/>
      <c r="WTL100" s="17"/>
      <c r="WTM100" s="17"/>
      <c r="WTN100" s="17"/>
      <c r="WTO100" s="17"/>
      <c r="WTP100" s="17"/>
      <c r="WTQ100" s="17"/>
      <c r="WTR100" s="17"/>
      <c r="WTS100" s="17"/>
      <c r="WTT100" s="17"/>
      <c r="WTU100" s="17"/>
      <c r="WTV100" s="17"/>
      <c r="WTW100" s="17"/>
      <c r="WTX100" s="17"/>
      <c r="WTY100" s="17"/>
      <c r="WTZ100" s="17"/>
      <c r="WUA100" s="17"/>
      <c r="WUB100" s="17"/>
      <c r="WUC100" s="17"/>
      <c r="WUD100" s="17"/>
      <c r="WUE100" s="17"/>
      <c r="WUF100" s="17"/>
      <c r="WUG100" s="17"/>
      <c r="WUH100" s="17"/>
      <c r="WUI100" s="17"/>
      <c r="WUJ100" s="17"/>
      <c r="WUK100" s="17"/>
      <c r="WUL100" s="17"/>
      <c r="WUM100" s="17"/>
      <c r="WUN100" s="17"/>
      <c r="WUO100" s="17"/>
      <c r="WUP100" s="17"/>
      <c r="WUQ100" s="17"/>
      <c r="WUR100" s="17"/>
      <c r="WUS100" s="17"/>
      <c r="WUT100" s="17"/>
      <c r="WUU100" s="17"/>
      <c r="WUV100" s="17"/>
      <c r="WUW100" s="17"/>
      <c r="WUX100" s="17"/>
      <c r="WUY100" s="17"/>
      <c r="WUZ100" s="17"/>
      <c r="WVA100" s="17"/>
      <c r="WVB100" s="17"/>
      <c r="WVC100" s="17"/>
      <c r="WVD100" s="17"/>
      <c r="WVE100" s="17"/>
      <c r="WVF100" s="17"/>
      <c r="WVG100" s="17"/>
      <c r="WVH100" s="17"/>
      <c r="WVI100" s="17"/>
      <c r="WVJ100" s="17"/>
      <c r="WVK100" s="17"/>
      <c r="WVL100" s="17"/>
      <c r="WVM100" s="17"/>
      <c r="WVN100" s="17"/>
      <c r="WVO100" s="17"/>
      <c r="WVP100" s="17"/>
      <c r="WVQ100" s="17"/>
    </row>
    <row r="101" spans="2:16137" s="24" customFormat="1">
      <c r="B101" s="355"/>
      <c r="C101" s="355"/>
      <c r="D101" s="355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N101" s="17"/>
      <c r="MO101" s="17"/>
      <c r="MP101" s="17"/>
      <c r="MQ101" s="17"/>
      <c r="MR101" s="17"/>
      <c r="MS101" s="17"/>
      <c r="MT101" s="17"/>
      <c r="MU101" s="17"/>
      <c r="MV101" s="17"/>
      <c r="MW101" s="17"/>
      <c r="MX101" s="17"/>
      <c r="MY101" s="17"/>
      <c r="MZ101" s="17"/>
      <c r="NA101" s="17"/>
      <c r="NB101" s="17"/>
      <c r="NC101" s="17"/>
      <c r="ND101" s="17"/>
      <c r="NE101" s="17"/>
      <c r="NF101" s="17"/>
      <c r="NG101" s="17"/>
      <c r="NH101" s="17"/>
      <c r="NI101" s="17"/>
      <c r="NJ101" s="17"/>
      <c r="NK101" s="17"/>
      <c r="NL101" s="17"/>
      <c r="NM101" s="17"/>
      <c r="NN101" s="17"/>
      <c r="NO101" s="17"/>
      <c r="NP101" s="17"/>
      <c r="NQ101" s="17"/>
      <c r="NR101" s="17"/>
      <c r="NS101" s="17"/>
      <c r="NT101" s="17"/>
      <c r="NU101" s="17"/>
      <c r="NV101" s="17"/>
      <c r="NW101" s="17"/>
      <c r="NX101" s="17"/>
      <c r="NY101" s="17"/>
      <c r="NZ101" s="17"/>
      <c r="OA101" s="17"/>
      <c r="OB101" s="17"/>
      <c r="OC101" s="17"/>
      <c r="OD101" s="17"/>
      <c r="OE101" s="17"/>
      <c r="OF101" s="17"/>
      <c r="OG101" s="17"/>
      <c r="OH101" s="17"/>
      <c r="OI101" s="17"/>
      <c r="OJ101" s="17"/>
      <c r="OK101" s="17"/>
      <c r="OL101" s="17"/>
      <c r="OM101" s="17"/>
      <c r="ON101" s="17"/>
      <c r="OO101" s="17"/>
      <c r="OP101" s="17"/>
      <c r="OQ101" s="17"/>
      <c r="OR101" s="17"/>
      <c r="OS101" s="17"/>
      <c r="OT101" s="17"/>
      <c r="OU101" s="17"/>
      <c r="OV101" s="17"/>
      <c r="OW101" s="17"/>
      <c r="OX101" s="17"/>
      <c r="OY101" s="17"/>
      <c r="OZ101" s="17"/>
      <c r="PA101" s="17"/>
      <c r="PB101" s="17"/>
      <c r="PC101" s="17"/>
      <c r="PD101" s="17"/>
      <c r="PE101" s="17"/>
      <c r="PF101" s="17"/>
      <c r="PG101" s="17"/>
      <c r="PH101" s="17"/>
      <c r="PI101" s="17"/>
      <c r="PJ101" s="17"/>
      <c r="PK101" s="17"/>
      <c r="PL101" s="17"/>
      <c r="PM101" s="17"/>
      <c r="PN101" s="17"/>
      <c r="PO101" s="17"/>
      <c r="PP101" s="17"/>
      <c r="PQ101" s="17"/>
      <c r="PR101" s="17"/>
      <c r="PS101" s="17"/>
      <c r="PT101" s="17"/>
      <c r="PU101" s="17"/>
      <c r="PV101" s="17"/>
      <c r="PW101" s="17"/>
      <c r="PX101" s="17"/>
      <c r="PY101" s="17"/>
      <c r="PZ101" s="17"/>
      <c r="QA101" s="17"/>
      <c r="QB101" s="17"/>
      <c r="QC101" s="17"/>
      <c r="QD101" s="17"/>
      <c r="QE101" s="17"/>
      <c r="QF101" s="17"/>
      <c r="QG101" s="17"/>
      <c r="QH101" s="17"/>
      <c r="QI101" s="17"/>
      <c r="QJ101" s="17"/>
      <c r="QK101" s="17"/>
      <c r="QL101" s="17"/>
      <c r="QM101" s="17"/>
      <c r="QN101" s="17"/>
      <c r="QO101" s="17"/>
      <c r="QP101" s="17"/>
      <c r="QQ101" s="17"/>
      <c r="QR101" s="17"/>
      <c r="QS101" s="17"/>
      <c r="QT101" s="17"/>
      <c r="QU101" s="17"/>
      <c r="QV101" s="17"/>
      <c r="QW101" s="17"/>
      <c r="QX101" s="17"/>
      <c r="QY101" s="17"/>
      <c r="QZ101" s="17"/>
      <c r="RA101" s="17"/>
      <c r="RB101" s="17"/>
      <c r="RC101" s="17"/>
      <c r="RD101" s="17"/>
      <c r="RE101" s="17"/>
      <c r="RF101" s="17"/>
      <c r="RG101" s="17"/>
      <c r="RH101" s="17"/>
      <c r="RI101" s="17"/>
      <c r="RJ101" s="17"/>
      <c r="RK101" s="17"/>
      <c r="RL101" s="17"/>
      <c r="RM101" s="17"/>
      <c r="RN101" s="17"/>
      <c r="RO101" s="17"/>
      <c r="RP101" s="17"/>
      <c r="RQ101" s="17"/>
      <c r="RR101" s="17"/>
      <c r="RS101" s="17"/>
      <c r="RT101" s="17"/>
      <c r="RU101" s="17"/>
      <c r="RV101" s="17"/>
      <c r="RW101" s="17"/>
      <c r="RX101" s="17"/>
      <c r="RY101" s="17"/>
      <c r="RZ101" s="17"/>
      <c r="SA101" s="17"/>
      <c r="SB101" s="17"/>
      <c r="SC101" s="17"/>
      <c r="SD101" s="17"/>
      <c r="SE101" s="17"/>
      <c r="SF101" s="17"/>
      <c r="SG101" s="17"/>
      <c r="SH101" s="17"/>
      <c r="SI101" s="17"/>
      <c r="SJ101" s="17"/>
      <c r="SK101" s="17"/>
      <c r="SL101" s="17"/>
      <c r="SM101" s="17"/>
      <c r="SN101" s="17"/>
      <c r="SO101" s="17"/>
      <c r="SP101" s="17"/>
      <c r="SQ101" s="17"/>
      <c r="SR101" s="17"/>
      <c r="SS101" s="17"/>
      <c r="ST101" s="17"/>
      <c r="SU101" s="17"/>
      <c r="SV101" s="17"/>
      <c r="SW101" s="17"/>
      <c r="SX101" s="17"/>
      <c r="SY101" s="17"/>
      <c r="SZ101" s="17"/>
      <c r="TA101" s="17"/>
      <c r="TB101" s="17"/>
      <c r="TC101" s="17"/>
      <c r="TD101" s="17"/>
      <c r="TE101" s="17"/>
      <c r="TF101" s="17"/>
      <c r="TG101" s="17"/>
      <c r="TH101" s="17"/>
      <c r="TI101" s="17"/>
      <c r="TJ101" s="17"/>
      <c r="TK101" s="17"/>
      <c r="TL101" s="17"/>
      <c r="TM101" s="17"/>
      <c r="TN101" s="17"/>
      <c r="TO101" s="17"/>
      <c r="TP101" s="17"/>
      <c r="TQ101" s="17"/>
      <c r="TR101" s="17"/>
      <c r="TS101" s="17"/>
      <c r="TT101" s="17"/>
      <c r="TU101" s="17"/>
      <c r="TV101" s="17"/>
      <c r="TW101" s="17"/>
      <c r="TX101" s="17"/>
      <c r="TY101" s="17"/>
      <c r="TZ101" s="17"/>
      <c r="UA101" s="17"/>
      <c r="UB101" s="17"/>
      <c r="UC101" s="17"/>
      <c r="UD101" s="17"/>
      <c r="UE101" s="17"/>
      <c r="UF101" s="17"/>
      <c r="UG101" s="17"/>
      <c r="UH101" s="17"/>
      <c r="UI101" s="17"/>
      <c r="UJ101" s="17"/>
      <c r="UK101" s="17"/>
      <c r="UL101" s="17"/>
      <c r="UM101" s="17"/>
      <c r="UN101" s="17"/>
      <c r="UO101" s="17"/>
      <c r="UP101" s="17"/>
      <c r="UQ101" s="17"/>
      <c r="UR101" s="17"/>
      <c r="US101" s="17"/>
      <c r="UT101" s="17"/>
      <c r="UU101" s="17"/>
      <c r="UV101" s="17"/>
      <c r="UW101" s="17"/>
      <c r="UX101" s="17"/>
      <c r="UY101" s="17"/>
      <c r="UZ101" s="17"/>
      <c r="VA101" s="17"/>
      <c r="VB101" s="17"/>
      <c r="VC101" s="17"/>
      <c r="VD101" s="17"/>
      <c r="VE101" s="17"/>
      <c r="VF101" s="17"/>
      <c r="VG101" s="17"/>
      <c r="VH101" s="17"/>
      <c r="VI101" s="17"/>
      <c r="VJ101" s="17"/>
      <c r="VK101" s="17"/>
      <c r="VL101" s="17"/>
      <c r="VM101" s="17"/>
      <c r="VN101" s="17"/>
      <c r="VO101" s="17"/>
      <c r="VP101" s="17"/>
      <c r="VQ101" s="17"/>
      <c r="VR101" s="17"/>
      <c r="VS101" s="17"/>
      <c r="VT101" s="17"/>
      <c r="VU101" s="17"/>
      <c r="VV101" s="17"/>
      <c r="VW101" s="17"/>
      <c r="VX101" s="17"/>
      <c r="VY101" s="17"/>
      <c r="VZ101" s="17"/>
      <c r="WA101" s="17"/>
      <c r="WB101" s="17"/>
      <c r="WC101" s="17"/>
      <c r="WD101" s="17"/>
      <c r="WE101" s="17"/>
      <c r="WF101" s="17"/>
      <c r="WG101" s="17"/>
      <c r="WH101" s="17"/>
      <c r="WI101" s="17"/>
      <c r="WJ101" s="17"/>
      <c r="WK101" s="17"/>
      <c r="WL101" s="17"/>
      <c r="WM101" s="17"/>
      <c r="WN101" s="17"/>
      <c r="WO101" s="17"/>
      <c r="WP101" s="17"/>
      <c r="WQ101" s="17"/>
      <c r="WR101" s="17"/>
      <c r="WS101" s="17"/>
      <c r="WT101" s="17"/>
      <c r="WU101" s="17"/>
      <c r="WV101" s="17"/>
      <c r="WW101" s="17"/>
      <c r="WX101" s="17"/>
      <c r="WY101" s="17"/>
      <c r="WZ101" s="17"/>
      <c r="XA101" s="17"/>
      <c r="XB101" s="17"/>
      <c r="XC101" s="17"/>
      <c r="XD101" s="17"/>
      <c r="XE101" s="17"/>
      <c r="XF101" s="17"/>
      <c r="XG101" s="17"/>
      <c r="XH101" s="17"/>
      <c r="XI101" s="17"/>
      <c r="XJ101" s="17"/>
      <c r="XK101" s="17"/>
      <c r="XL101" s="17"/>
      <c r="XM101" s="17"/>
      <c r="XN101" s="17"/>
      <c r="XO101" s="17"/>
      <c r="XP101" s="17"/>
      <c r="XQ101" s="17"/>
      <c r="XR101" s="17"/>
      <c r="XS101" s="17"/>
      <c r="XT101" s="17"/>
      <c r="XU101" s="17"/>
      <c r="XV101" s="17"/>
      <c r="XW101" s="17"/>
      <c r="XX101" s="17"/>
      <c r="XY101" s="17"/>
      <c r="XZ101" s="17"/>
      <c r="YA101" s="17"/>
      <c r="YB101" s="17"/>
      <c r="YC101" s="17"/>
      <c r="YD101" s="17"/>
      <c r="YE101" s="17"/>
      <c r="YF101" s="17"/>
      <c r="YG101" s="17"/>
      <c r="YH101" s="17"/>
      <c r="YI101" s="17"/>
      <c r="YJ101" s="17"/>
      <c r="YK101" s="17"/>
      <c r="YL101" s="17"/>
      <c r="YM101" s="17"/>
      <c r="YN101" s="17"/>
      <c r="YO101" s="17"/>
      <c r="YP101" s="17"/>
      <c r="YQ101" s="17"/>
      <c r="YR101" s="17"/>
      <c r="YS101" s="17"/>
      <c r="YT101" s="17"/>
      <c r="YU101" s="17"/>
      <c r="YV101" s="17"/>
      <c r="YW101" s="17"/>
      <c r="YX101" s="17"/>
      <c r="YY101" s="17"/>
      <c r="YZ101" s="17"/>
      <c r="ZA101" s="17"/>
      <c r="ZB101" s="17"/>
      <c r="ZC101" s="17"/>
      <c r="ZD101" s="17"/>
      <c r="ZE101" s="17"/>
      <c r="ZF101" s="17"/>
      <c r="ZG101" s="17"/>
      <c r="ZH101" s="17"/>
      <c r="ZI101" s="17"/>
      <c r="ZJ101" s="17"/>
      <c r="ZK101" s="17"/>
      <c r="ZL101" s="17"/>
      <c r="ZM101" s="17"/>
      <c r="ZN101" s="17"/>
      <c r="ZO101" s="17"/>
      <c r="ZP101" s="17"/>
      <c r="ZQ101" s="17"/>
      <c r="ZR101" s="17"/>
      <c r="ZS101" s="17"/>
      <c r="ZT101" s="17"/>
      <c r="ZU101" s="17"/>
      <c r="ZV101" s="17"/>
      <c r="ZW101" s="17"/>
      <c r="ZX101" s="17"/>
      <c r="ZY101" s="17"/>
      <c r="ZZ101" s="17"/>
      <c r="AAA101" s="17"/>
      <c r="AAB101" s="17"/>
      <c r="AAC101" s="17"/>
      <c r="AAD101" s="17"/>
      <c r="AAE101" s="17"/>
      <c r="AAF101" s="17"/>
      <c r="AAG101" s="17"/>
      <c r="AAH101" s="17"/>
      <c r="AAI101" s="17"/>
      <c r="AAJ101" s="17"/>
      <c r="AAK101" s="17"/>
      <c r="AAL101" s="17"/>
      <c r="AAM101" s="17"/>
      <c r="AAN101" s="17"/>
      <c r="AAO101" s="17"/>
      <c r="AAP101" s="17"/>
      <c r="AAQ101" s="17"/>
      <c r="AAR101" s="17"/>
      <c r="AAS101" s="17"/>
      <c r="AAT101" s="17"/>
      <c r="AAU101" s="17"/>
      <c r="AAV101" s="17"/>
      <c r="AAW101" s="17"/>
      <c r="AAX101" s="17"/>
      <c r="AAY101" s="17"/>
      <c r="AAZ101" s="17"/>
      <c r="ABA101" s="17"/>
      <c r="ABB101" s="17"/>
      <c r="ABC101" s="17"/>
      <c r="ABD101" s="17"/>
      <c r="ABE101" s="17"/>
      <c r="ABF101" s="17"/>
      <c r="ABG101" s="17"/>
      <c r="ABH101" s="17"/>
      <c r="ABI101" s="17"/>
      <c r="ABJ101" s="17"/>
      <c r="ABK101" s="17"/>
      <c r="ABL101" s="17"/>
      <c r="ABM101" s="17"/>
      <c r="ABN101" s="17"/>
      <c r="ABO101" s="17"/>
      <c r="ABP101" s="17"/>
      <c r="ABQ101" s="17"/>
      <c r="ABR101" s="17"/>
      <c r="ABS101" s="17"/>
      <c r="ABT101" s="17"/>
      <c r="ABU101" s="17"/>
      <c r="ABV101" s="17"/>
      <c r="ABW101" s="17"/>
      <c r="ABX101" s="17"/>
      <c r="ABY101" s="17"/>
      <c r="ABZ101" s="17"/>
      <c r="ACA101" s="17"/>
      <c r="ACB101" s="17"/>
      <c r="ACC101" s="17"/>
      <c r="ACD101" s="17"/>
      <c r="ACE101" s="17"/>
      <c r="ACF101" s="17"/>
      <c r="ACG101" s="17"/>
      <c r="ACH101" s="17"/>
      <c r="ACI101" s="17"/>
      <c r="ACJ101" s="17"/>
      <c r="ACK101" s="17"/>
      <c r="ACL101" s="17"/>
      <c r="ACM101" s="17"/>
      <c r="ACN101" s="17"/>
      <c r="ACO101" s="17"/>
      <c r="ACP101" s="17"/>
      <c r="ACQ101" s="17"/>
      <c r="ACR101" s="17"/>
      <c r="ACS101" s="17"/>
      <c r="ACT101" s="17"/>
      <c r="ACU101" s="17"/>
      <c r="ACV101" s="17"/>
      <c r="ACW101" s="17"/>
      <c r="ACX101" s="17"/>
      <c r="ACY101" s="17"/>
      <c r="ACZ101" s="17"/>
      <c r="ADA101" s="17"/>
      <c r="ADB101" s="17"/>
      <c r="ADC101" s="17"/>
      <c r="ADD101" s="17"/>
      <c r="ADE101" s="17"/>
      <c r="ADF101" s="17"/>
      <c r="ADG101" s="17"/>
      <c r="ADH101" s="17"/>
      <c r="ADI101" s="17"/>
      <c r="ADJ101" s="17"/>
      <c r="ADK101" s="17"/>
      <c r="ADL101" s="17"/>
      <c r="ADM101" s="17"/>
      <c r="ADN101" s="17"/>
      <c r="ADO101" s="17"/>
      <c r="ADP101" s="17"/>
      <c r="ADQ101" s="17"/>
      <c r="ADR101" s="17"/>
      <c r="ADS101" s="17"/>
      <c r="ADT101" s="17"/>
      <c r="ADU101" s="17"/>
      <c r="ADV101" s="17"/>
      <c r="ADW101" s="17"/>
      <c r="ADX101" s="17"/>
      <c r="ADY101" s="17"/>
      <c r="ADZ101" s="17"/>
      <c r="AEA101" s="17"/>
      <c r="AEB101" s="17"/>
      <c r="AEC101" s="17"/>
      <c r="AED101" s="17"/>
      <c r="AEE101" s="17"/>
      <c r="AEF101" s="17"/>
      <c r="AEG101" s="17"/>
      <c r="AEH101" s="17"/>
      <c r="AEI101" s="17"/>
      <c r="AEJ101" s="17"/>
      <c r="AEK101" s="17"/>
      <c r="AEL101" s="17"/>
      <c r="AEM101" s="17"/>
      <c r="AEN101" s="17"/>
      <c r="AEO101" s="17"/>
      <c r="AEP101" s="17"/>
      <c r="AEQ101" s="17"/>
      <c r="AER101" s="17"/>
      <c r="AES101" s="17"/>
      <c r="AET101" s="17"/>
      <c r="AEU101" s="17"/>
      <c r="AEV101" s="17"/>
      <c r="AEW101" s="17"/>
      <c r="AEX101" s="17"/>
      <c r="AEY101" s="17"/>
      <c r="AEZ101" s="17"/>
      <c r="AFA101" s="17"/>
      <c r="AFB101" s="17"/>
      <c r="AFC101" s="17"/>
      <c r="AFD101" s="17"/>
      <c r="AFE101" s="17"/>
      <c r="AFF101" s="17"/>
      <c r="AFG101" s="17"/>
      <c r="AFH101" s="17"/>
      <c r="AFI101" s="17"/>
      <c r="AFJ101" s="17"/>
      <c r="AFK101" s="17"/>
      <c r="AFL101" s="17"/>
      <c r="AFM101" s="17"/>
      <c r="AFN101" s="17"/>
      <c r="AFO101" s="17"/>
      <c r="AFP101" s="17"/>
      <c r="AFQ101" s="17"/>
      <c r="AFR101" s="17"/>
      <c r="AFS101" s="17"/>
      <c r="AFT101" s="17"/>
      <c r="AFU101" s="17"/>
      <c r="AFV101" s="17"/>
      <c r="AFW101" s="17"/>
      <c r="AFX101" s="17"/>
      <c r="AFY101" s="17"/>
      <c r="AFZ101" s="17"/>
      <c r="AGA101" s="17"/>
      <c r="AGB101" s="17"/>
      <c r="AGC101" s="17"/>
      <c r="AGD101" s="17"/>
      <c r="AGE101" s="17"/>
      <c r="AGF101" s="17"/>
      <c r="AGG101" s="17"/>
      <c r="AGH101" s="17"/>
      <c r="AGI101" s="17"/>
      <c r="AGJ101" s="17"/>
      <c r="AGK101" s="17"/>
      <c r="AGL101" s="17"/>
      <c r="AGM101" s="17"/>
      <c r="AGN101" s="17"/>
      <c r="AGO101" s="17"/>
      <c r="AGP101" s="17"/>
      <c r="AGQ101" s="17"/>
      <c r="AGR101" s="17"/>
      <c r="AGS101" s="17"/>
      <c r="AGT101" s="17"/>
      <c r="AGU101" s="17"/>
      <c r="AGV101" s="17"/>
      <c r="AGW101" s="17"/>
      <c r="AGX101" s="17"/>
      <c r="AGY101" s="17"/>
      <c r="AGZ101" s="17"/>
      <c r="AHA101" s="17"/>
      <c r="AHB101" s="17"/>
      <c r="AHC101" s="17"/>
      <c r="AHD101" s="17"/>
      <c r="AHE101" s="17"/>
      <c r="AHF101" s="17"/>
      <c r="AHG101" s="17"/>
      <c r="AHH101" s="17"/>
      <c r="AHI101" s="17"/>
      <c r="AHJ101" s="17"/>
      <c r="AHK101" s="17"/>
      <c r="AHL101" s="17"/>
      <c r="AHM101" s="17"/>
      <c r="AHN101" s="17"/>
      <c r="AHO101" s="17"/>
      <c r="AHP101" s="17"/>
      <c r="AHQ101" s="17"/>
      <c r="AHR101" s="17"/>
      <c r="AHS101" s="17"/>
      <c r="AHT101" s="17"/>
      <c r="AHU101" s="17"/>
      <c r="AHV101" s="17"/>
      <c r="AHW101" s="17"/>
      <c r="AHX101" s="17"/>
      <c r="AHY101" s="17"/>
      <c r="AHZ101" s="17"/>
      <c r="AIA101" s="17"/>
      <c r="AIB101" s="17"/>
      <c r="AIC101" s="17"/>
      <c r="AID101" s="17"/>
      <c r="AIE101" s="17"/>
      <c r="AIF101" s="17"/>
      <c r="AIG101" s="17"/>
      <c r="AIH101" s="17"/>
      <c r="AII101" s="17"/>
      <c r="AIJ101" s="17"/>
      <c r="AIK101" s="17"/>
      <c r="AIL101" s="17"/>
      <c r="AIM101" s="17"/>
      <c r="AIN101" s="17"/>
      <c r="AIO101" s="17"/>
      <c r="AIP101" s="17"/>
      <c r="AIQ101" s="17"/>
      <c r="AIR101" s="17"/>
      <c r="AIS101" s="17"/>
      <c r="AIT101" s="17"/>
      <c r="AIU101" s="17"/>
      <c r="AIV101" s="17"/>
      <c r="AIW101" s="17"/>
      <c r="AIX101" s="17"/>
      <c r="AIY101" s="17"/>
      <c r="AIZ101" s="17"/>
      <c r="AJA101" s="17"/>
      <c r="AJB101" s="17"/>
      <c r="AJC101" s="17"/>
      <c r="AJD101" s="17"/>
      <c r="AJE101" s="17"/>
      <c r="AJF101" s="17"/>
      <c r="AJG101" s="17"/>
      <c r="AJH101" s="17"/>
      <c r="AJI101" s="17"/>
      <c r="AJJ101" s="17"/>
      <c r="AJK101" s="17"/>
      <c r="AJL101" s="17"/>
      <c r="AJM101" s="17"/>
      <c r="AJN101" s="17"/>
      <c r="AJO101" s="17"/>
      <c r="AJP101" s="17"/>
      <c r="AJQ101" s="17"/>
      <c r="AJR101" s="17"/>
      <c r="AJS101" s="17"/>
      <c r="AJT101" s="17"/>
      <c r="AJU101" s="17"/>
      <c r="AJV101" s="17"/>
      <c r="AJW101" s="17"/>
      <c r="AJX101" s="17"/>
      <c r="AJY101" s="17"/>
      <c r="AJZ101" s="17"/>
      <c r="AKA101" s="17"/>
      <c r="AKB101" s="17"/>
      <c r="AKC101" s="17"/>
      <c r="AKD101" s="17"/>
      <c r="AKE101" s="17"/>
      <c r="AKF101" s="17"/>
      <c r="AKG101" s="17"/>
      <c r="AKH101" s="17"/>
      <c r="AKI101" s="17"/>
      <c r="AKJ101" s="17"/>
      <c r="AKK101" s="17"/>
      <c r="AKL101" s="17"/>
      <c r="AKM101" s="17"/>
      <c r="AKN101" s="17"/>
      <c r="AKO101" s="17"/>
      <c r="AKP101" s="17"/>
      <c r="AKQ101" s="17"/>
      <c r="AKR101" s="17"/>
      <c r="AKS101" s="17"/>
      <c r="AKT101" s="17"/>
      <c r="AKU101" s="17"/>
      <c r="AKV101" s="17"/>
      <c r="AKW101" s="17"/>
      <c r="AKX101" s="17"/>
      <c r="AKY101" s="17"/>
      <c r="AKZ101" s="17"/>
      <c r="ALA101" s="17"/>
      <c r="ALB101" s="17"/>
      <c r="ALC101" s="17"/>
      <c r="ALD101" s="17"/>
      <c r="ALE101" s="17"/>
      <c r="ALF101" s="17"/>
      <c r="ALG101" s="17"/>
      <c r="ALH101" s="17"/>
      <c r="ALI101" s="17"/>
      <c r="ALJ101" s="17"/>
      <c r="ALK101" s="17"/>
      <c r="ALL101" s="17"/>
      <c r="ALM101" s="17"/>
      <c r="ALN101" s="17"/>
      <c r="ALO101" s="17"/>
      <c r="ALP101" s="17"/>
      <c r="ALQ101" s="17"/>
      <c r="ALR101" s="17"/>
      <c r="ALS101" s="17"/>
      <c r="ALT101" s="17"/>
      <c r="ALU101" s="17"/>
      <c r="ALV101" s="17"/>
      <c r="ALW101" s="17"/>
      <c r="ALX101" s="17"/>
      <c r="ALY101" s="17"/>
      <c r="ALZ101" s="17"/>
      <c r="AMA101" s="17"/>
      <c r="AMB101" s="17"/>
      <c r="AMC101" s="17"/>
      <c r="AMD101" s="17"/>
      <c r="AME101" s="17"/>
      <c r="AMF101" s="17"/>
      <c r="AMG101" s="17"/>
      <c r="AMH101" s="17"/>
      <c r="AMI101" s="17"/>
      <c r="AMJ101" s="17"/>
      <c r="AMK101" s="17"/>
      <c r="AML101" s="17"/>
      <c r="AMM101" s="17"/>
      <c r="AMN101" s="17"/>
      <c r="AMO101" s="17"/>
      <c r="AMP101" s="17"/>
      <c r="AMQ101" s="17"/>
      <c r="AMR101" s="17"/>
      <c r="AMS101" s="17"/>
      <c r="AMT101" s="17"/>
      <c r="AMU101" s="17"/>
      <c r="AMV101" s="17"/>
      <c r="AMW101" s="17"/>
      <c r="AMX101" s="17"/>
      <c r="AMY101" s="17"/>
      <c r="AMZ101" s="17"/>
      <c r="ANA101" s="17"/>
      <c r="ANB101" s="17"/>
      <c r="ANC101" s="17"/>
      <c r="AND101" s="17"/>
      <c r="ANE101" s="17"/>
      <c r="ANF101" s="17"/>
      <c r="ANG101" s="17"/>
      <c r="ANH101" s="17"/>
      <c r="ANI101" s="17"/>
      <c r="ANJ101" s="17"/>
      <c r="ANK101" s="17"/>
      <c r="ANL101" s="17"/>
      <c r="ANM101" s="17"/>
      <c r="ANN101" s="17"/>
      <c r="ANO101" s="17"/>
      <c r="ANP101" s="17"/>
      <c r="ANQ101" s="17"/>
      <c r="ANR101" s="17"/>
      <c r="ANS101" s="17"/>
      <c r="ANT101" s="17"/>
      <c r="ANU101" s="17"/>
      <c r="ANV101" s="17"/>
      <c r="ANW101" s="17"/>
      <c r="ANX101" s="17"/>
      <c r="ANY101" s="17"/>
      <c r="ANZ101" s="17"/>
      <c r="AOA101" s="17"/>
      <c r="AOB101" s="17"/>
      <c r="AOC101" s="17"/>
      <c r="AOD101" s="17"/>
      <c r="AOE101" s="17"/>
      <c r="AOF101" s="17"/>
      <c r="AOG101" s="17"/>
      <c r="AOH101" s="17"/>
      <c r="AOI101" s="17"/>
      <c r="AOJ101" s="17"/>
      <c r="AOK101" s="17"/>
      <c r="AOL101" s="17"/>
      <c r="AOM101" s="17"/>
      <c r="AON101" s="17"/>
      <c r="AOO101" s="17"/>
      <c r="AOP101" s="17"/>
      <c r="AOQ101" s="17"/>
      <c r="AOR101" s="17"/>
      <c r="AOS101" s="17"/>
      <c r="AOT101" s="17"/>
      <c r="AOU101" s="17"/>
      <c r="AOV101" s="17"/>
      <c r="AOW101" s="17"/>
      <c r="AOX101" s="17"/>
      <c r="AOY101" s="17"/>
      <c r="AOZ101" s="17"/>
      <c r="APA101" s="17"/>
      <c r="APB101" s="17"/>
      <c r="APC101" s="17"/>
      <c r="APD101" s="17"/>
      <c r="APE101" s="17"/>
      <c r="APF101" s="17"/>
      <c r="APG101" s="17"/>
      <c r="APH101" s="17"/>
      <c r="API101" s="17"/>
      <c r="APJ101" s="17"/>
      <c r="APK101" s="17"/>
      <c r="APL101" s="17"/>
      <c r="APM101" s="17"/>
      <c r="APN101" s="17"/>
      <c r="APO101" s="17"/>
      <c r="APP101" s="17"/>
      <c r="APQ101" s="17"/>
      <c r="APR101" s="17"/>
      <c r="APS101" s="17"/>
      <c r="APT101" s="17"/>
      <c r="APU101" s="17"/>
      <c r="APV101" s="17"/>
      <c r="APW101" s="17"/>
      <c r="APX101" s="17"/>
      <c r="APY101" s="17"/>
      <c r="APZ101" s="17"/>
      <c r="AQA101" s="17"/>
      <c r="AQB101" s="17"/>
      <c r="AQC101" s="17"/>
      <c r="AQD101" s="17"/>
      <c r="AQE101" s="17"/>
      <c r="AQF101" s="17"/>
      <c r="AQG101" s="17"/>
      <c r="AQH101" s="17"/>
      <c r="AQI101" s="17"/>
      <c r="AQJ101" s="17"/>
      <c r="AQK101" s="17"/>
      <c r="AQL101" s="17"/>
      <c r="AQM101" s="17"/>
      <c r="AQN101" s="17"/>
      <c r="AQO101" s="17"/>
      <c r="AQP101" s="17"/>
      <c r="AQQ101" s="17"/>
      <c r="AQR101" s="17"/>
      <c r="AQS101" s="17"/>
      <c r="AQT101" s="17"/>
      <c r="AQU101" s="17"/>
      <c r="AQV101" s="17"/>
      <c r="AQW101" s="17"/>
      <c r="AQX101" s="17"/>
      <c r="AQY101" s="17"/>
      <c r="AQZ101" s="17"/>
      <c r="ARA101" s="17"/>
      <c r="ARB101" s="17"/>
      <c r="ARC101" s="17"/>
      <c r="ARD101" s="17"/>
      <c r="ARE101" s="17"/>
      <c r="ARF101" s="17"/>
      <c r="ARG101" s="17"/>
      <c r="ARH101" s="17"/>
      <c r="ARI101" s="17"/>
      <c r="ARJ101" s="17"/>
      <c r="ARK101" s="17"/>
      <c r="ARL101" s="17"/>
      <c r="ARM101" s="17"/>
      <c r="ARN101" s="17"/>
      <c r="ARO101" s="17"/>
      <c r="ARP101" s="17"/>
      <c r="ARQ101" s="17"/>
      <c r="ARR101" s="17"/>
      <c r="ARS101" s="17"/>
      <c r="ART101" s="17"/>
      <c r="ARU101" s="17"/>
      <c r="ARV101" s="17"/>
      <c r="ARW101" s="17"/>
      <c r="ARX101" s="17"/>
      <c r="ARY101" s="17"/>
      <c r="ARZ101" s="17"/>
      <c r="ASA101" s="17"/>
      <c r="ASB101" s="17"/>
      <c r="ASC101" s="17"/>
      <c r="ASD101" s="17"/>
      <c r="ASE101" s="17"/>
      <c r="ASF101" s="17"/>
      <c r="ASG101" s="17"/>
      <c r="ASH101" s="17"/>
      <c r="ASI101" s="17"/>
      <c r="ASJ101" s="17"/>
      <c r="ASK101" s="17"/>
      <c r="ASL101" s="17"/>
      <c r="ASM101" s="17"/>
      <c r="ASN101" s="17"/>
      <c r="ASO101" s="17"/>
      <c r="ASP101" s="17"/>
      <c r="ASQ101" s="17"/>
      <c r="ASR101" s="17"/>
      <c r="ASS101" s="17"/>
      <c r="AST101" s="17"/>
      <c r="ASU101" s="17"/>
      <c r="ASV101" s="17"/>
      <c r="ASW101" s="17"/>
      <c r="ASX101" s="17"/>
      <c r="ASY101" s="17"/>
      <c r="ASZ101" s="17"/>
      <c r="ATA101" s="17"/>
      <c r="ATB101" s="17"/>
      <c r="ATC101" s="17"/>
      <c r="ATD101" s="17"/>
      <c r="ATE101" s="17"/>
      <c r="ATF101" s="17"/>
      <c r="ATG101" s="17"/>
      <c r="ATH101" s="17"/>
      <c r="ATI101" s="17"/>
      <c r="ATJ101" s="17"/>
      <c r="ATK101" s="17"/>
      <c r="ATL101" s="17"/>
      <c r="ATM101" s="17"/>
      <c r="ATN101" s="17"/>
      <c r="ATO101" s="17"/>
      <c r="ATP101" s="17"/>
      <c r="ATQ101" s="17"/>
      <c r="ATR101" s="17"/>
      <c r="ATS101" s="17"/>
      <c r="ATT101" s="17"/>
      <c r="ATU101" s="17"/>
      <c r="ATV101" s="17"/>
      <c r="ATW101" s="17"/>
      <c r="ATX101" s="17"/>
      <c r="ATY101" s="17"/>
      <c r="ATZ101" s="17"/>
      <c r="AUA101" s="17"/>
      <c r="AUB101" s="17"/>
      <c r="AUC101" s="17"/>
      <c r="AUD101" s="17"/>
      <c r="AUE101" s="17"/>
      <c r="AUF101" s="17"/>
      <c r="AUG101" s="17"/>
      <c r="AUH101" s="17"/>
      <c r="AUI101" s="17"/>
      <c r="AUJ101" s="17"/>
      <c r="AUK101" s="17"/>
      <c r="AUL101" s="17"/>
      <c r="AUM101" s="17"/>
      <c r="AUN101" s="17"/>
      <c r="AUO101" s="17"/>
      <c r="AUP101" s="17"/>
      <c r="AUQ101" s="17"/>
      <c r="AUR101" s="17"/>
      <c r="AUS101" s="17"/>
      <c r="AUT101" s="17"/>
      <c r="AUU101" s="17"/>
      <c r="AUV101" s="17"/>
      <c r="AUW101" s="17"/>
      <c r="AUX101" s="17"/>
      <c r="AUY101" s="17"/>
      <c r="AUZ101" s="17"/>
      <c r="AVA101" s="17"/>
      <c r="AVB101" s="17"/>
      <c r="AVC101" s="17"/>
      <c r="AVD101" s="17"/>
      <c r="AVE101" s="17"/>
      <c r="AVF101" s="17"/>
      <c r="AVG101" s="17"/>
      <c r="AVH101" s="17"/>
      <c r="AVI101" s="17"/>
      <c r="AVJ101" s="17"/>
      <c r="AVK101" s="17"/>
      <c r="AVL101" s="17"/>
      <c r="AVM101" s="17"/>
      <c r="AVN101" s="17"/>
      <c r="AVO101" s="17"/>
      <c r="AVP101" s="17"/>
      <c r="AVQ101" s="17"/>
      <c r="AVR101" s="17"/>
      <c r="AVS101" s="17"/>
      <c r="AVT101" s="17"/>
      <c r="AVU101" s="17"/>
      <c r="AVV101" s="17"/>
      <c r="AVW101" s="17"/>
      <c r="AVX101" s="17"/>
      <c r="AVY101" s="17"/>
      <c r="AVZ101" s="17"/>
      <c r="AWA101" s="17"/>
      <c r="AWB101" s="17"/>
      <c r="AWC101" s="17"/>
      <c r="AWD101" s="17"/>
      <c r="AWE101" s="17"/>
      <c r="AWF101" s="17"/>
      <c r="AWG101" s="17"/>
      <c r="AWH101" s="17"/>
      <c r="AWI101" s="17"/>
      <c r="AWJ101" s="17"/>
      <c r="AWK101" s="17"/>
      <c r="AWL101" s="17"/>
      <c r="AWM101" s="17"/>
      <c r="AWN101" s="17"/>
      <c r="AWO101" s="17"/>
      <c r="AWP101" s="17"/>
      <c r="AWQ101" s="17"/>
      <c r="AWR101" s="17"/>
      <c r="AWS101" s="17"/>
      <c r="AWT101" s="17"/>
      <c r="AWU101" s="17"/>
      <c r="AWV101" s="17"/>
      <c r="AWW101" s="17"/>
      <c r="AWX101" s="17"/>
      <c r="AWY101" s="17"/>
      <c r="AWZ101" s="17"/>
      <c r="AXA101" s="17"/>
      <c r="AXB101" s="17"/>
      <c r="AXC101" s="17"/>
      <c r="AXD101" s="17"/>
      <c r="AXE101" s="17"/>
      <c r="AXF101" s="17"/>
      <c r="AXG101" s="17"/>
      <c r="AXH101" s="17"/>
      <c r="AXI101" s="17"/>
      <c r="AXJ101" s="17"/>
      <c r="AXK101" s="17"/>
      <c r="AXL101" s="17"/>
      <c r="AXM101" s="17"/>
      <c r="AXN101" s="17"/>
      <c r="AXO101" s="17"/>
      <c r="AXP101" s="17"/>
      <c r="AXQ101" s="17"/>
      <c r="AXR101" s="17"/>
      <c r="AXS101" s="17"/>
      <c r="AXT101" s="17"/>
      <c r="AXU101" s="17"/>
      <c r="AXV101" s="17"/>
      <c r="AXW101" s="17"/>
      <c r="AXX101" s="17"/>
      <c r="AXY101" s="17"/>
      <c r="AXZ101" s="17"/>
      <c r="AYA101" s="17"/>
      <c r="AYB101" s="17"/>
      <c r="AYC101" s="17"/>
      <c r="AYD101" s="17"/>
      <c r="AYE101" s="17"/>
      <c r="AYF101" s="17"/>
      <c r="AYG101" s="17"/>
      <c r="AYH101" s="17"/>
      <c r="AYI101" s="17"/>
      <c r="AYJ101" s="17"/>
      <c r="AYK101" s="17"/>
      <c r="AYL101" s="17"/>
      <c r="AYM101" s="17"/>
      <c r="AYN101" s="17"/>
      <c r="AYO101" s="17"/>
      <c r="AYP101" s="17"/>
      <c r="AYQ101" s="17"/>
      <c r="AYR101" s="17"/>
      <c r="AYS101" s="17"/>
      <c r="AYT101" s="17"/>
      <c r="AYU101" s="17"/>
      <c r="AYV101" s="17"/>
      <c r="AYW101" s="17"/>
      <c r="AYX101" s="17"/>
      <c r="AYY101" s="17"/>
      <c r="AYZ101" s="17"/>
      <c r="AZA101" s="17"/>
      <c r="AZB101" s="17"/>
      <c r="AZC101" s="17"/>
      <c r="AZD101" s="17"/>
      <c r="AZE101" s="17"/>
      <c r="AZF101" s="17"/>
      <c r="AZG101" s="17"/>
      <c r="AZH101" s="17"/>
      <c r="AZI101" s="17"/>
      <c r="AZJ101" s="17"/>
      <c r="AZK101" s="17"/>
      <c r="AZL101" s="17"/>
      <c r="AZM101" s="17"/>
      <c r="AZN101" s="17"/>
      <c r="AZO101" s="17"/>
      <c r="AZP101" s="17"/>
      <c r="AZQ101" s="17"/>
      <c r="AZR101" s="17"/>
      <c r="AZS101" s="17"/>
      <c r="AZT101" s="17"/>
      <c r="AZU101" s="17"/>
      <c r="AZV101" s="17"/>
      <c r="AZW101" s="17"/>
      <c r="AZX101" s="17"/>
      <c r="AZY101" s="17"/>
      <c r="AZZ101" s="17"/>
      <c r="BAA101" s="17"/>
      <c r="BAB101" s="17"/>
      <c r="BAC101" s="17"/>
      <c r="BAD101" s="17"/>
      <c r="BAE101" s="17"/>
      <c r="BAF101" s="17"/>
      <c r="BAG101" s="17"/>
      <c r="BAH101" s="17"/>
      <c r="BAI101" s="17"/>
      <c r="BAJ101" s="17"/>
      <c r="BAK101" s="17"/>
      <c r="BAL101" s="17"/>
      <c r="BAM101" s="17"/>
      <c r="BAN101" s="17"/>
      <c r="BAO101" s="17"/>
      <c r="BAP101" s="17"/>
      <c r="BAQ101" s="17"/>
      <c r="BAR101" s="17"/>
      <c r="BAS101" s="17"/>
      <c r="BAT101" s="17"/>
      <c r="BAU101" s="17"/>
      <c r="BAV101" s="17"/>
      <c r="BAW101" s="17"/>
      <c r="BAX101" s="17"/>
      <c r="BAY101" s="17"/>
      <c r="BAZ101" s="17"/>
      <c r="BBA101" s="17"/>
      <c r="BBB101" s="17"/>
      <c r="BBC101" s="17"/>
      <c r="BBD101" s="17"/>
      <c r="BBE101" s="17"/>
      <c r="BBF101" s="17"/>
      <c r="BBG101" s="17"/>
      <c r="BBH101" s="17"/>
      <c r="BBI101" s="17"/>
      <c r="BBJ101" s="17"/>
      <c r="BBK101" s="17"/>
      <c r="BBL101" s="17"/>
      <c r="BBM101" s="17"/>
      <c r="BBN101" s="17"/>
      <c r="BBO101" s="17"/>
      <c r="BBP101" s="17"/>
      <c r="BBQ101" s="17"/>
      <c r="BBR101" s="17"/>
      <c r="BBS101" s="17"/>
      <c r="BBT101" s="17"/>
      <c r="BBU101" s="17"/>
      <c r="BBV101" s="17"/>
      <c r="BBW101" s="17"/>
      <c r="BBX101" s="17"/>
      <c r="BBY101" s="17"/>
      <c r="BBZ101" s="17"/>
      <c r="BCA101" s="17"/>
      <c r="BCB101" s="17"/>
      <c r="BCC101" s="17"/>
      <c r="BCD101" s="17"/>
      <c r="BCE101" s="17"/>
      <c r="BCF101" s="17"/>
      <c r="BCG101" s="17"/>
      <c r="BCH101" s="17"/>
      <c r="BCI101" s="17"/>
      <c r="BCJ101" s="17"/>
      <c r="BCK101" s="17"/>
      <c r="BCL101" s="17"/>
      <c r="BCM101" s="17"/>
      <c r="BCN101" s="17"/>
      <c r="BCO101" s="17"/>
      <c r="BCP101" s="17"/>
      <c r="BCQ101" s="17"/>
      <c r="BCR101" s="17"/>
      <c r="BCS101" s="17"/>
      <c r="BCT101" s="17"/>
      <c r="BCU101" s="17"/>
      <c r="BCV101" s="17"/>
      <c r="BCW101" s="17"/>
      <c r="BCX101" s="17"/>
      <c r="BCY101" s="17"/>
      <c r="BCZ101" s="17"/>
      <c r="BDA101" s="17"/>
      <c r="BDB101" s="17"/>
      <c r="BDC101" s="17"/>
      <c r="BDD101" s="17"/>
      <c r="BDE101" s="17"/>
      <c r="BDF101" s="17"/>
      <c r="BDG101" s="17"/>
      <c r="BDH101" s="17"/>
      <c r="BDI101" s="17"/>
      <c r="BDJ101" s="17"/>
      <c r="BDK101" s="17"/>
      <c r="BDL101" s="17"/>
      <c r="BDM101" s="17"/>
      <c r="BDN101" s="17"/>
      <c r="BDO101" s="17"/>
      <c r="BDP101" s="17"/>
      <c r="BDQ101" s="17"/>
      <c r="BDR101" s="17"/>
      <c r="BDS101" s="17"/>
      <c r="BDT101" s="17"/>
      <c r="BDU101" s="17"/>
      <c r="BDV101" s="17"/>
      <c r="BDW101" s="17"/>
      <c r="BDX101" s="17"/>
      <c r="BDY101" s="17"/>
      <c r="BDZ101" s="17"/>
      <c r="BEA101" s="17"/>
      <c r="BEB101" s="17"/>
      <c r="BEC101" s="17"/>
      <c r="BED101" s="17"/>
      <c r="BEE101" s="17"/>
      <c r="BEF101" s="17"/>
      <c r="BEG101" s="17"/>
      <c r="BEH101" s="17"/>
      <c r="BEI101" s="17"/>
      <c r="BEJ101" s="17"/>
      <c r="BEK101" s="17"/>
      <c r="BEL101" s="17"/>
      <c r="BEM101" s="17"/>
      <c r="BEN101" s="17"/>
      <c r="BEO101" s="17"/>
      <c r="BEP101" s="17"/>
      <c r="BEQ101" s="17"/>
      <c r="BER101" s="17"/>
      <c r="BES101" s="17"/>
      <c r="BET101" s="17"/>
      <c r="BEU101" s="17"/>
      <c r="BEV101" s="17"/>
      <c r="BEW101" s="17"/>
      <c r="BEX101" s="17"/>
      <c r="BEY101" s="17"/>
      <c r="BEZ101" s="17"/>
      <c r="BFA101" s="17"/>
      <c r="BFB101" s="17"/>
      <c r="BFC101" s="17"/>
      <c r="BFD101" s="17"/>
      <c r="BFE101" s="17"/>
      <c r="BFF101" s="17"/>
      <c r="BFG101" s="17"/>
      <c r="BFH101" s="17"/>
      <c r="BFI101" s="17"/>
      <c r="BFJ101" s="17"/>
      <c r="BFK101" s="17"/>
      <c r="BFL101" s="17"/>
      <c r="BFM101" s="17"/>
      <c r="BFN101" s="17"/>
      <c r="BFO101" s="17"/>
      <c r="BFP101" s="17"/>
      <c r="BFQ101" s="17"/>
      <c r="BFR101" s="17"/>
      <c r="BFS101" s="17"/>
      <c r="BFT101" s="17"/>
      <c r="BFU101" s="17"/>
      <c r="BFV101" s="17"/>
      <c r="BFW101" s="17"/>
      <c r="BFX101" s="17"/>
      <c r="BFY101" s="17"/>
      <c r="BFZ101" s="17"/>
      <c r="BGA101" s="17"/>
      <c r="BGB101" s="17"/>
      <c r="BGC101" s="17"/>
      <c r="BGD101" s="17"/>
      <c r="BGE101" s="17"/>
      <c r="BGF101" s="17"/>
      <c r="BGG101" s="17"/>
      <c r="BGH101" s="17"/>
      <c r="BGI101" s="17"/>
      <c r="BGJ101" s="17"/>
      <c r="BGK101" s="17"/>
      <c r="BGL101" s="17"/>
      <c r="BGM101" s="17"/>
      <c r="BGN101" s="17"/>
      <c r="BGO101" s="17"/>
      <c r="BGP101" s="17"/>
      <c r="BGQ101" s="17"/>
      <c r="BGR101" s="17"/>
      <c r="BGS101" s="17"/>
      <c r="BGT101" s="17"/>
      <c r="BGU101" s="17"/>
      <c r="BGV101" s="17"/>
      <c r="BGW101" s="17"/>
      <c r="BGX101" s="17"/>
      <c r="BGY101" s="17"/>
      <c r="BGZ101" s="17"/>
      <c r="BHA101" s="17"/>
      <c r="BHB101" s="17"/>
      <c r="BHC101" s="17"/>
      <c r="BHD101" s="17"/>
      <c r="BHE101" s="17"/>
      <c r="BHF101" s="17"/>
      <c r="BHG101" s="17"/>
      <c r="BHH101" s="17"/>
      <c r="BHI101" s="17"/>
      <c r="BHJ101" s="17"/>
      <c r="BHK101" s="17"/>
      <c r="BHL101" s="17"/>
      <c r="BHM101" s="17"/>
      <c r="BHN101" s="17"/>
      <c r="BHO101" s="17"/>
      <c r="BHP101" s="17"/>
      <c r="BHQ101" s="17"/>
      <c r="BHR101" s="17"/>
      <c r="BHS101" s="17"/>
      <c r="BHT101" s="17"/>
      <c r="BHU101" s="17"/>
      <c r="BHV101" s="17"/>
      <c r="BHW101" s="17"/>
      <c r="BHX101" s="17"/>
      <c r="BHY101" s="17"/>
      <c r="BHZ101" s="17"/>
      <c r="BIA101" s="17"/>
      <c r="BIB101" s="17"/>
      <c r="BIC101" s="17"/>
      <c r="BID101" s="17"/>
      <c r="BIE101" s="17"/>
      <c r="BIF101" s="17"/>
      <c r="BIG101" s="17"/>
      <c r="BIH101" s="17"/>
      <c r="BII101" s="17"/>
      <c r="BIJ101" s="17"/>
      <c r="BIK101" s="17"/>
      <c r="BIL101" s="17"/>
      <c r="BIM101" s="17"/>
      <c r="BIN101" s="17"/>
      <c r="BIO101" s="17"/>
      <c r="BIP101" s="17"/>
      <c r="BIQ101" s="17"/>
      <c r="BIR101" s="17"/>
      <c r="BIS101" s="17"/>
      <c r="BIT101" s="17"/>
      <c r="BIU101" s="17"/>
      <c r="BIV101" s="17"/>
      <c r="BIW101" s="17"/>
      <c r="BIX101" s="17"/>
      <c r="BIY101" s="17"/>
      <c r="BIZ101" s="17"/>
      <c r="BJA101" s="17"/>
      <c r="BJB101" s="17"/>
      <c r="BJC101" s="17"/>
      <c r="BJD101" s="17"/>
      <c r="BJE101" s="17"/>
      <c r="BJF101" s="17"/>
      <c r="BJG101" s="17"/>
      <c r="BJH101" s="17"/>
      <c r="BJI101" s="17"/>
      <c r="BJJ101" s="17"/>
      <c r="BJK101" s="17"/>
      <c r="BJL101" s="17"/>
      <c r="BJM101" s="17"/>
      <c r="BJN101" s="17"/>
      <c r="BJO101" s="17"/>
      <c r="BJP101" s="17"/>
      <c r="BJQ101" s="17"/>
      <c r="BJR101" s="17"/>
      <c r="BJS101" s="17"/>
      <c r="BJT101" s="17"/>
      <c r="BJU101" s="17"/>
      <c r="BJV101" s="17"/>
      <c r="BJW101" s="17"/>
      <c r="BJX101" s="17"/>
      <c r="BJY101" s="17"/>
      <c r="BJZ101" s="17"/>
      <c r="BKA101" s="17"/>
      <c r="BKB101" s="17"/>
      <c r="BKC101" s="17"/>
      <c r="BKD101" s="17"/>
      <c r="BKE101" s="17"/>
      <c r="BKF101" s="17"/>
      <c r="BKG101" s="17"/>
      <c r="BKH101" s="17"/>
      <c r="BKI101" s="17"/>
      <c r="BKJ101" s="17"/>
      <c r="BKK101" s="17"/>
      <c r="BKL101" s="17"/>
      <c r="BKM101" s="17"/>
      <c r="BKN101" s="17"/>
      <c r="BKO101" s="17"/>
      <c r="BKP101" s="17"/>
      <c r="BKQ101" s="17"/>
      <c r="BKR101" s="17"/>
      <c r="BKS101" s="17"/>
      <c r="BKT101" s="17"/>
      <c r="BKU101" s="17"/>
      <c r="BKV101" s="17"/>
      <c r="BKW101" s="17"/>
      <c r="BKX101" s="17"/>
      <c r="BKY101" s="17"/>
      <c r="BKZ101" s="17"/>
      <c r="BLA101" s="17"/>
      <c r="BLB101" s="17"/>
      <c r="BLC101" s="17"/>
      <c r="BLD101" s="17"/>
      <c r="BLE101" s="17"/>
      <c r="BLF101" s="17"/>
      <c r="BLG101" s="17"/>
      <c r="BLH101" s="17"/>
      <c r="BLI101" s="17"/>
      <c r="BLJ101" s="17"/>
      <c r="BLK101" s="17"/>
      <c r="BLL101" s="17"/>
      <c r="BLM101" s="17"/>
      <c r="BLN101" s="17"/>
      <c r="BLO101" s="17"/>
      <c r="BLP101" s="17"/>
      <c r="BLQ101" s="17"/>
      <c r="BLR101" s="17"/>
      <c r="BLS101" s="17"/>
      <c r="BLT101" s="17"/>
      <c r="BLU101" s="17"/>
      <c r="BLV101" s="17"/>
      <c r="BLW101" s="17"/>
      <c r="BLX101" s="17"/>
      <c r="BLY101" s="17"/>
      <c r="BLZ101" s="17"/>
      <c r="BMA101" s="17"/>
      <c r="BMB101" s="17"/>
      <c r="BMC101" s="17"/>
      <c r="BMD101" s="17"/>
      <c r="BME101" s="17"/>
      <c r="BMF101" s="17"/>
      <c r="BMG101" s="17"/>
      <c r="BMH101" s="17"/>
      <c r="BMI101" s="17"/>
      <c r="BMJ101" s="17"/>
      <c r="BMK101" s="17"/>
      <c r="BML101" s="17"/>
      <c r="BMM101" s="17"/>
      <c r="BMN101" s="17"/>
      <c r="BMO101" s="17"/>
      <c r="BMP101" s="17"/>
      <c r="BMQ101" s="17"/>
      <c r="BMR101" s="17"/>
      <c r="BMS101" s="17"/>
      <c r="BMT101" s="17"/>
      <c r="BMU101" s="17"/>
      <c r="BMV101" s="17"/>
      <c r="BMW101" s="17"/>
      <c r="BMX101" s="17"/>
      <c r="BMY101" s="17"/>
      <c r="BMZ101" s="17"/>
      <c r="BNA101" s="17"/>
      <c r="BNB101" s="17"/>
      <c r="BNC101" s="17"/>
      <c r="BND101" s="17"/>
      <c r="BNE101" s="17"/>
      <c r="BNF101" s="17"/>
      <c r="BNG101" s="17"/>
      <c r="BNH101" s="17"/>
      <c r="BNI101" s="17"/>
      <c r="BNJ101" s="17"/>
      <c r="BNK101" s="17"/>
      <c r="BNL101" s="17"/>
      <c r="BNM101" s="17"/>
      <c r="BNN101" s="17"/>
      <c r="BNO101" s="17"/>
      <c r="BNP101" s="17"/>
      <c r="BNQ101" s="17"/>
      <c r="BNR101" s="17"/>
      <c r="BNS101" s="17"/>
      <c r="BNT101" s="17"/>
      <c r="BNU101" s="17"/>
      <c r="BNV101" s="17"/>
      <c r="BNW101" s="17"/>
      <c r="BNX101" s="17"/>
      <c r="BNY101" s="17"/>
      <c r="BNZ101" s="17"/>
      <c r="BOA101" s="17"/>
      <c r="BOB101" s="17"/>
      <c r="BOC101" s="17"/>
      <c r="BOD101" s="17"/>
      <c r="BOE101" s="17"/>
      <c r="BOF101" s="17"/>
      <c r="BOG101" s="17"/>
      <c r="BOH101" s="17"/>
      <c r="BOI101" s="17"/>
      <c r="BOJ101" s="17"/>
      <c r="BOK101" s="17"/>
      <c r="BOL101" s="17"/>
      <c r="BOM101" s="17"/>
      <c r="BON101" s="17"/>
      <c r="BOO101" s="17"/>
      <c r="BOP101" s="17"/>
      <c r="BOQ101" s="17"/>
      <c r="BOR101" s="17"/>
      <c r="BOS101" s="17"/>
      <c r="BOT101" s="17"/>
      <c r="BOU101" s="17"/>
      <c r="BOV101" s="17"/>
      <c r="BOW101" s="17"/>
      <c r="BOX101" s="17"/>
      <c r="BOY101" s="17"/>
      <c r="BOZ101" s="17"/>
      <c r="BPA101" s="17"/>
      <c r="BPB101" s="17"/>
      <c r="BPC101" s="17"/>
      <c r="BPD101" s="17"/>
      <c r="BPE101" s="17"/>
      <c r="BPF101" s="17"/>
      <c r="BPG101" s="17"/>
      <c r="BPH101" s="17"/>
      <c r="BPI101" s="17"/>
      <c r="BPJ101" s="17"/>
      <c r="BPK101" s="17"/>
      <c r="BPL101" s="17"/>
      <c r="BPM101" s="17"/>
      <c r="BPN101" s="17"/>
      <c r="BPO101" s="17"/>
      <c r="BPP101" s="17"/>
      <c r="BPQ101" s="17"/>
      <c r="BPR101" s="17"/>
      <c r="BPS101" s="17"/>
      <c r="BPT101" s="17"/>
      <c r="BPU101" s="17"/>
      <c r="BPV101" s="17"/>
      <c r="BPW101" s="17"/>
      <c r="BPX101" s="17"/>
      <c r="BPY101" s="17"/>
      <c r="BPZ101" s="17"/>
      <c r="BQA101" s="17"/>
      <c r="BQB101" s="17"/>
      <c r="BQC101" s="17"/>
      <c r="BQD101" s="17"/>
      <c r="BQE101" s="17"/>
      <c r="BQF101" s="17"/>
      <c r="BQG101" s="17"/>
      <c r="BQH101" s="17"/>
      <c r="BQI101" s="17"/>
      <c r="BQJ101" s="17"/>
      <c r="BQK101" s="17"/>
      <c r="BQL101" s="17"/>
      <c r="BQM101" s="17"/>
      <c r="BQN101" s="17"/>
      <c r="BQO101" s="17"/>
      <c r="BQP101" s="17"/>
      <c r="BQQ101" s="17"/>
      <c r="BQR101" s="17"/>
      <c r="BQS101" s="17"/>
      <c r="BQT101" s="17"/>
      <c r="BQU101" s="17"/>
      <c r="BQV101" s="17"/>
      <c r="BQW101" s="17"/>
      <c r="BQX101" s="17"/>
      <c r="BQY101" s="17"/>
      <c r="BQZ101" s="17"/>
      <c r="BRA101" s="17"/>
      <c r="BRB101" s="17"/>
      <c r="BRC101" s="17"/>
      <c r="BRD101" s="17"/>
      <c r="BRE101" s="17"/>
      <c r="BRF101" s="17"/>
      <c r="BRG101" s="17"/>
      <c r="BRH101" s="17"/>
      <c r="BRI101" s="17"/>
      <c r="BRJ101" s="17"/>
      <c r="BRK101" s="17"/>
      <c r="BRL101" s="17"/>
      <c r="BRM101" s="17"/>
      <c r="BRN101" s="17"/>
      <c r="BRO101" s="17"/>
      <c r="BRP101" s="17"/>
      <c r="BRQ101" s="17"/>
      <c r="BRR101" s="17"/>
      <c r="BRS101" s="17"/>
      <c r="BRT101" s="17"/>
      <c r="BRU101" s="17"/>
      <c r="BRV101" s="17"/>
      <c r="BRW101" s="17"/>
      <c r="BRX101" s="17"/>
      <c r="BRY101" s="17"/>
      <c r="BRZ101" s="17"/>
      <c r="BSA101" s="17"/>
      <c r="BSB101" s="17"/>
      <c r="BSC101" s="17"/>
      <c r="BSD101" s="17"/>
      <c r="BSE101" s="17"/>
      <c r="BSF101" s="17"/>
      <c r="BSG101" s="17"/>
      <c r="BSH101" s="17"/>
      <c r="BSI101" s="17"/>
      <c r="BSJ101" s="17"/>
      <c r="BSK101" s="17"/>
      <c r="BSL101" s="17"/>
      <c r="BSM101" s="17"/>
      <c r="BSN101" s="17"/>
      <c r="BSO101" s="17"/>
      <c r="BSP101" s="17"/>
      <c r="BSQ101" s="17"/>
      <c r="BSR101" s="17"/>
      <c r="BSS101" s="17"/>
      <c r="BST101" s="17"/>
      <c r="BSU101" s="17"/>
      <c r="BSV101" s="17"/>
      <c r="BSW101" s="17"/>
      <c r="BSX101" s="17"/>
      <c r="BSY101" s="17"/>
      <c r="BSZ101" s="17"/>
      <c r="BTA101" s="17"/>
      <c r="BTB101" s="17"/>
      <c r="BTC101" s="17"/>
      <c r="BTD101" s="17"/>
      <c r="BTE101" s="17"/>
      <c r="BTF101" s="17"/>
      <c r="BTG101" s="17"/>
      <c r="BTH101" s="17"/>
      <c r="BTI101" s="17"/>
      <c r="BTJ101" s="17"/>
      <c r="BTK101" s="17"/>
      <c r="BTL101" s="17"/>
      <c r="BTM101" s="17"/>
      <c r="BTN101" s="17"/>
      <c r="BTO101" s="17"/>
      <c r="BTP101" s="17"/>
      <c r="BTQ101" s="17"/>
      <c r="BTR101" s="17"/>
      <c r="BTS101" s="17"/>
      <c r="BTT101" s="17"/>
      <c r="BTU101" s="17"/>
      <c r="BTV101" s="17"/>
      <c r="BTW101" s="17"/>
      <c r="BTX101" s="17"/>
      <c r="BTY101" s="17"/>
      <c r="BTZ101" s="17"/>
      <c r="BUA101" s="17"/>
      <c r="BUB101" s="17"/>
      <c r="BUC101" s="17"/>
      <c r="BUD101" s="17"/>
      <c r="BUE101" s="17"/>
      <c r="BUF101" s="17"/>
      <c r="BUG101" s="17"/>
      <c r="BUH101" s="17"/>
      <c r="BUI101" s="17"/>
      <c r="BUJ101" s="17"/>
      <c r="BUK101" s="17"/>
      <c r="BUL101" s="17"/>
      <c r="BUM101" s="17"/>
      <c r="BUN101" s="17"/>
      <c r="BUO101" s="17"/>
      <c r="BUP101" s="17"/>
      <c r="BUQ101" s="17"/>
      <c r="BUR101" s="17"/>
      <c r="BUS101" s="17"/>
      <c r="BUT101" s="17"/>
      <c r="BUU101" s="17"/>
      <c r="BUV101" s="17"/>
      <c r="BUW101" s="17"/>
      <c r="BUX101" s="17"/>
      <c r="BUY101" s="17"/>
      <c r="BUZ101" s="17"/>
      <c r="BVA101" s="17"/>
      <c r="BVB101" s="17"/>
      <c r="BVC101" s="17"/>
      <c r="BVD101" s="17"/>
      <c r="BVE101" s="17"/>
      <c r="BVF101" s="17"/>
      <c r="BVG101" s="17"/>
      <c r="BVH101" s="17"/>
      <c r="BVI101" s="17"/>
      <c r="BVJ101" s="17"/>
      <c r="BVK101" s="17"/>
      <c r="BVL101" s="17"/>
      <c r="BVM101" s="17"/>
      <c r="BVN101" s="17"/>
      <c r="BVO101" s="17"/>
      <c r="BVP101" s="17"/>
      <c r="BVQ101" s="17"/>
      <c r="BVR101" s="17"/>
      <c r="BVS101" s="17"/>
      <c r="BVT101" s="17"/>
      <c r="BVU101" s="17"/>
      <c r="BVV101" s="17"/>
      <c r="BVW101" s="17"/>
      <c r="BVX101" s="17"/>
      <c r="BVY101" s="17"/>
      <c r="BVZ101" s="17"/>
      <c r="BWA101" s="17"/>
      <c r="BWB101" s="17"/>
      <c r="BWC101" s="17"/>
      <c r="BWD101" s="17"/>
      <c r="BWE101" s="17"/>
      <c r="BWF101" s="17"/>
      <c r="BWG101" s="17"/>
      <c r="BWH101" s="17"/>
      <c r="BWI101" s="17"/>
      <c r="BWJ101" s="17"/>
      <c r="BWK101" s="17"/>
      <c r="BWL101" s="17"/>
      <c r="BWM101" s="17"/>
      <c r="BWN101" s="17"/>
      <c r="BWO101" s="17"/>
      <c r="BWP101" s="17"/>
      <c r="BWQ101" s="17"/>
      <c r="BWR101" s="17"/>
      <c r="BWS101" s="17"/>
      <c r="BWT101" s="17"/>
      <c r="BWU101" s="17"/>
      <c r="BWV101" s="17"/>
      <c r="BWW101" s="17"/>
      <c r="BWX101" s="17"/>
      <c r="BWY101" s="17"/>
      <c r="BWZ101" s="17"/>
      <c r="BXA101" s="17"/>
      <c r="BXB101" s="17"/>
      <c r="BXC101" s="17"/>
      <c r="BXD101" s="17"/>
      <c r="BXE101" s="17"/>
      <c r="BXF101" s="17"/>
      <c r="BXG101" s="17"/>
      <c r="BXH101" s="17"/>
      <c r="BXI101" s="17"/>
      <c r="BXJ101" s="17"/>
      <c r="BXK101" s="17"/>
      <c r="BXL101" s="17"/>
      <c r="BXM101" s="17"/>
      <c r="BXN101" s="17"/>
      <c r="BXO101" s="17"/>
      <c r="BXP101" s="17"/>
      <c r="BXQ101" s="17"/>
      <c r="BXR101" s="17"/>
      <c r="BXS101" s="17"/>
      <c r="BXT101" s="17"/>
      <c r="BXU101" s="17"/>
      <c r="BXV101" s="17"/>
      <c r="BXW101" s="17"/>
      <c r="BXX101" s="17"/>
      <c r="BXY101" s="17"/>
      <c r="BXZ101" s="17"/>
      <c r="BYA101" s="17"/>
      <c r="BYB101" s="17"/>
      <c r="BYC101" s="17"/>
      <c r="BYD101" s="17"/>
      <c r="BYE101" s="17"/>
      <c r="BYF101" s="17"/>
      <c r="BYG101" s="17"/>
      <c r="BYH101" s="17"/>
      <c r="BYI101" s="17"/>
      <c r="BYJ101" s="17"/>
      <c r="BYK101" s="17"/>
      <c r="BYL101" s="17"/>
      <c r="BYM101" s="17"/>
      <c r="BYN101" s="17"/>
      <c r="BYO101" s="17"/>
      <c r="BYP101" s="17"/>
      <c r="BYQ101" s="17"/>
      <c r="BYR101" s="17"/>
      <c r="BYS101" s="17"/>
      <c r="BYT101" s="17"/>
      <c r="BYU101" s="17"/>
      <c r="BYV101" s="17"/>
      <c r="BYW101" s="17"/>
      <c r="BYX101" s="17"/>
      <c r="BYY101" s="17"/>
      <c r="BYZ101" s="17"/>
      <c r="BZA101" s="17"/>
      <c r="BZB101" s="17"/>
      <c r="BZC101" s="17"/>
      <c r="BZD101" s="17"/>
      <c r="BZE101" s="17"/>
      <c r="BZF101" s="17"/>
      <c r="BZG101" s="17"/>
      <c r="BZH101" s="17"/>
      <c r="BZI101" s="17"/>
      <c r="BZJ101" s="17"/>
      <c r="BZK101" s="17"/>
      <c r="BZL101" s="17"/>
      <c r="BZM101" s="17"/>
      <c r="BZN101" s="17"/>
      <c r="BZO101" s="17"/>
      <c r="BZP101" s="17"/>
      <c r="BZQ101" s="17"/>
      <c r="BZR101" s="17"/>
      <c r="BZS101" s="17"/>
      <c r="BZT101" s="17"/>
      <c r="BZU101" s="17"/>
      <c r="BZV101" s="17"/>
      <c r="BZW101" s="17"/>
      <c r="BZX101" s="17"/>
      <c r="BZY101" s="17"/>
      <c r="BZZ101" s="17"/>
      <c r="CAA101" s="17"/>
      <c r="CAB101" s="17"/>
      <c r="CAC101" s="17"/>
      <c r="CAD101" s="17"/>
      <c r="CAE101" s="17"/>
      <c r="CAF101" s="17"/>
      <c r="CAG101" s="17"/>
      <c r="CAH101" s="17"/>
      <c r="CAI101" s="17"/>
      <c r="CAJ101" s="17"/>
      <c r="CAK101" s="17"/>
      <c r="CAL101" s="17"/>
      <c r="CAM101" s="17"/>
      <c r="CAN101" s="17"/>
      <c r="CAO101" s="17"/>
      <c r="CAP101" s="17"/>
      <c r="CAQ101" s="17"/>
      <c r="CAR101" s="17"/>
      <c r="CAS101" s="17"/>
      <c r="CAT101" s="17"/>
      <c r="CAU101" s="17"/>
      <c r="CAV101" s="17"/>
      <c r="CAW101" s="17"/>
      <c r="CAX101" s="17"/>
      <c r="CAY101" s="17"/>
      <c r="CAZ101" s="17"/>
      <c r="CBA101" s="17"/>
      <c r="CBB101" s="17"/>
      <c r="CBC101" s="17"/>
      <c r="CBD101" s="17"/>
      <c r="CBE101" s="17"/>
      <c r="CBF101" s="17"/>
      <c r="CBG101" s="17"/>
      <c r="CBH101" s="17"/>
      <c r="CBI101" s="17"/>
      <c r="CBJ101" s="17"/>
      <c r="CBK101" s="17"/>
      <c r="CBL101" s="17"/>
      <c r="CBM101" s="17"/>
      <c r="CBN101" s="17"/>
      <c r="CBO101" s="17"/>
      <c r="CBP101" s="17"/>
      <c r="CBQ101" s="17"/>
      <c r="CBR101" s="17"/>
      <c r="CBS101" s="17"/>
      <c r="CBT101" s="17"/>
      <c r="CBU101" s="17"/>
      <c r="CBV101" s="17"/>
      <c r="CBW101" s="17"/>
      <c r="CBX101" s="17"/>
      <c r="CBY101" s="17"/>
      <c r="CBZ101" s="17"/>
      <c r="CCA101" s="17"/>
      <c r="CCB101" s="17"/>
      <c r="CCC101" s="17"/>
      <c r="CCD101" s="17"/>
      <c r="CCE101" s="17"/>
      <c r="CCF101" s="17"/>
      <c r="CCG101" s="17"/>
      <c r="CCH101" s="17"/>
      <c r="CCI101" s="17"/>
      <c r="CCJ101" s="17"/>
      <c r="CCK101" s="17"/>
      <c r="CCL101" s="17"/>
      <c r="CCM101" s="17"/>
      <c r="CCN101" s="17"/>
      <c r="CCO101" s="17"/>
      <c r="CCP101" s="17"/>
      <c r="CCQ101" s="17"/>
      <c r="CCR101" s="17"/>
      <c r="CCS101" s="17"/>
      <c r="CCT101" s="17"/>
      <c r="CCU101" s="17"/>
      <c r="CCV101" s="17"/>
      <c r="CCW101" s="17"/>
      <c r="CCX101" s="17"/>
      <c r="CCY101" s="17"/>
      <c r="CCZ101" s="17"/>
      <c r="CDA101" s="17"/>
      <c r="CDB101" s="17"/>
      <c r="CDC101" s="17"/>
      <c r="CDD101" s="17"/>
      <c r="CDE101" s="17"/>
      <c r="CDF101" s="17"/>
      <c r="CDG101" s="17"/>
      <c r="CDH101" s="17"/>
      <c r="CDI101" s="17"/>
      <c r="CDJ101" s="17"/>
      <c r="CDK101" s="17"/>
      <c r="CDL101" s="17"/>
      <c r="CDM101" s="17"/>
      <c r="CDN101" s="17"/>
      <c r="CDO101" s="17"/>
      <c r="CDP101" s="17"/>
      <c r="CDQ101" s="17"/>
      <c r="CDR101" s="17"/>
      <c r="CDS101" s="17"/>
      <c r="CDT101" s="17"/>
      <c r="CDU101" s="17"/>
      <c r="CDV101" s="17"/>
      <c r="CDW101" s="17"/>
      <c r="CDX101" s="17"/>
      <c r="CDY101" s="17"/>
      <c r="CDZ101" s="17"/>
      <c r="CEA101" s="17"/>
      <c r="CEB101" s="17"/>
      <c r="CEC101" s="17"/>
      <c r="CED101" s="17"/>
      <c r="CEE101" s="17"/>
      <c r="CEF101" s="17"/>
      <c r="CEG101" s="17"/>
      <c r="CEH101" s="17"/>
      <c r="CEI101" s="17"/>
      <c r="CEJ101" s="17"/>
      <c r="CEK101" s="17"/>
      <c r="CEL101" s="17"/>
      <c r="CEM101" s="17"/>
      <c r="CEN101" s="17"/>
      <c r="CEO101" s="17"/>
      <c r="CEP101" s="17"/>
      <c r="CEQ101" s="17"/>
      <c r="CER101" s="17"/>
      <c r="CES101" s="17"/>
      <c r="CET101" s="17"/>
      <c r="CEU101" s="17"/>
      <c r="CEV101" s="17"/>
      <c r="CEW101" s="17"/>
      <c r="CEX101" s="17"/>
      <c r="CEY101" s="17"/>
      <c r="CEZ101" s="17"/>
      <c r="CFA101" s="17"/>
      <c r="CFB101" s="17"/>
      <c r="CFC101" s="17"/>
      <c r="CFD101" s="17"/>
      <c r="CFE101" s="17"/>
      <c r="CFF101" s="17"/>
      <c r="CFG101" s="17"/>
      <c r="CFH101" s="17"/>
      <c r="CFI101" s="17"/>
      <c r="CFJ101" s="17"/>
      <c r="CFK101" s="17"/>
      <c r="CFL101" s="17"/>
      <c r="CFM101" s="17"/>
      <c r="CFN101" s="17"/>
      <c r="CFO101" s="17"/>
      <c r="CFP101" s="17"/>
      <c r="CFQ101" s="17"/>
      <c r="CFR101" s="17"/>
      <c r="CFS101" s="17"/>
      <c r="CFT101" s="17"/>
      <c r="CFU101" s="17"/>
      <c r="CFV101" s="17"/>
      <c r="CFW101" s="17"/>
      <c r="CFX101" s="17"/>
      <c r="CFY101" s="17"/>
      <c r="CFZ101" s="17"/>
      <c r="CGA101" s="17"/>
      <c r="CGB101" s="17"/>
      <c r="CGC101" s="17"/>
      <c r="CGD101" s="17"/>
      <c r="CGE101" s="17"/>
      <c r="CGF101" s="17"/>
      <c r="CGG101" s="17"/>
      <c r="CGH101" s="17"/>
      <c r="CGI101" s="17"/>
      <c r="CGJ101" s="17"/>
      <c r="CGK101" s="17"/>
      <c r="CGL101" s="17"/>
      <c r="CGM101" s="17"/>
      <c r="CGN101" s="17"/>
      <c r="CGO101" s="17"/>
      <c r="CGP101" s="17"/>
      <c r="CGQ101" s="17"/>
      <c r="CGR101" s="17"/>
      <c r="CGS101" s="17"/>
      <c r="CGT101" s="17"/>
      <c r="CGU101" s="17"/>
      <c r="CGV101" s="17"/>
      <c r="CGW101" s="17"/>
      <c r="CGX101" s="17"/>
      <c r="CGY101" s="17"/>
      <c r="CGZ101" s="17"/>
      <c r="CHA101" s="17"/>
      <c r="CHB101" s="17"/>
      <c r="CHC101" s="17"/>
      <c r="CHD101" s="17"/>
      <c r="CHE101" s="17"/>
      <c r="CHF101" s="17"/>
      <c r="CHG101" s="17"/>
      <c r="CHH101" s="17"/>
      <c r="CHI101" s="17"/>
      <c r="CHJ101" s="17"/>
      <c r="CHK101" s="17"/>
      <c r="CHL101" s="17"/>
      <c r="CHM101" s="17"/>
      <c r="CHN101" s="17"/>
      <c r="CHO101" s="17"/>
      <c r="CHP101" s="17"/>
      <c r="CHQ101" s="17"/>
      <c r="CHR101" s="17"/>
      <c r="CHS101" s="17"/>
      <c r="CHT101" s="17"/>
      <c r="CHU101" s="17"/>
      <c r="CHV101" s="17"/>
      <c r="CHW101" s="17"/>
      <c r="CHX101" s="17"/>
      <c r="CHY101" s="17"/>
      <c r="CHZ101" s="17"/>
      <c r="CIA101" s="17"/>
      <c r="CIB101" s="17"/>
      <c r="CIC101" s="17"/>
      <c r="CID101" s="17"/>
      <c r="CIE101" s="17"/>
      <c r="CIF101" s="17"/>
      <c r="CIG101" s="17"/>
      <c r="CIH101" s="17"/>
      <c r="CII101" s="17"/>
      <c r="CIJ101" s="17"/>
      <c r="CIK101" s="17"/>
      <c r="CIL101" s="17"/>
      <c r="CIM101" s="17"/>
      <c r="CIN101" s="17"/>
      <c r="CIO101" s="17"/>
      <c r="CIP101" s="17"/>
      <c r="CIQ101" s="17"/>
      <c r="CIR101" s="17"/>
      <c r="CIS101" s="17"/>
      <c r="CIT101" s="17"/>
      <c r="CIU101" s="17"/>
      <c r="CIV101" s="17"/>
      <c r="CIW101" s="17"/>
      <c r="CIX101" s="17"/>
      <c r="CIY101" s="17"/>
      <c r="CIZ101" s="17"/>
      <c r="CJA101" s="17"/>
      <c r="CJB101" s="17"/>
      <c r="CJC101" s="17"/>
      <c r="CJD101" s="17"/>
      <c r="CJE101" s="17"/>
      <c r="CJF101" s="17"/>
      <c r="CJG101" s="17"/>
      <c r="CJH101" s="17"/>
      <c r="CJI101" s="17"/>
      <c r="CJJ101" s="17"/>
      <c r="CJK101" s="17"/>
      <c r="CJL101" s="17"/>
      <c r="CJM101" s="17"/>
      <c r="CJN101" s="17"/>
      <c r="CJO101" s="17"/>
      <c r="CJP101" s="17"/>
      <c r="CJQ101" s="17"/>
      <c r="CJR101" s="17"/>
      <c r="CJS101" s="17"/>
      <c r="CJT101" s="17"/>
      <c r="CJU101" s="17"/>
      <c r="CJV101" s="17"/>
      <c r="CJW101" s="17"/>
      <c r="CJX101" s="17"/>
      <c r="CJY101" s="17"/>
      <c r="CJZ101" s="17"/>
      <c r="CKA101" s="17"/>
      <c r="CKB101" s="17"/>
      <c r="CKC101" s="17"/>
      <c r="CKD101" s="17"/>
      <c r="CKE101" s="17"/>
      <c r="CKF101" s="17"/>
      <c r="CKG101" s="17"/>
      <c r="CKH101" s="17"/>
      <c r="CKI101" s="17"/>
      <c r="CKJ101" s="17"/>
      <c r="CKK101" s="17"/>
      <c r="CKL101" s="17"/>
      <c r="CKM101" s="17"/>
      <c r="CKN101" s="17"/>
      <c r="CKO101" s="17"/>
      <c r="CKP101" s="17"/>
      <c r="CKQ101" s="17"/>
      <c r="CKR101" s="17"/>
      <c r="CKS101" s="17"/>
      <c r="CKT101" s="17"/>
      <c r="CKU101" s="17"/>
      <c r="CKV101" s="17"/>
      <c r="CKW101" s="17"/>
      <c r="CKX101" s="17"/>
      <c r="CKY101" s="17"/>
      <c r="CKZ101" s="17"/>
      <c r="CLA101" s="17"/>
      <c r="CLB101" s="17"/>
      <c r="CLC101" s="17"/>
      <c r="CLD101" s="17"/>
      <c r="CLE101" s="17"/>
      <c r="CLF101" s="17"/>
      <c r="CLG101" s="17"/>
      <c r="CLH101" s="17"/>
      <c r="CLI101" s="17"/>
      <c r="CLJ101" s="17"/>
      <c r="CLK101" s="17"/>
      <c r="CLL101" s="17"/>
      <c r="CLM101" s="17"/>
      <c r="CLN101" s="17"/>
      <c r="CLO101" s="17"/>
      <c r="CLP101" s="17"/>
      <c r="CLQ101" s="17"/>
      <c r="CLR101" s="17"/>
      <c r="CLS101" s="17"/>
      <c r="CLT101" s="17"/>
      <c r="CLU101" s="17"/>
      <c r="CLV101" s="17"/>
      <c r="CLW101" s="17"/>
      <c r="CLX101" s="17"/>
      <c r="CLY101" s="17"/>
      <c r="CLZ101" s="17"/>
      <c r="CMA101" s="17"/>
      <c r="CMB101" s="17"/>
      <c r="CMC101" s="17"/>
      <c r="CMD101" s="17"/>
      <c r="CME101" s="17"/>
      <c r="CMF101" s="17"/>
      <c r="CMG101" s="17"/>
      <c r="CMH101" s="17"/>
      <c r="CMI101" s="17"/>
      <c r="CMJ101" s="17"/>
      <c r="CMK101" s="17"/>
      <c r="CML101" s="17"/>
      <c r="CMM101" s="17"/>
      <c r="CMN101" s="17"/>
      <c r="CMO101" s="17"/>
      <c r="CMP101" s="17"/>
      <c r="CMQ101" s="17"/>
      <c r="CMR101" s="17"/>
      <c r="CMS101" s="17"/>
      <c r="CMT101" s="17"/>
      <c r="CMU101" s="17"/>
      <c r="CMV101" s="17"/>
      <c r="CMW101" s="17"/>
      <c r="CMX101" s="17"/>
      <c r="CMY101" s="17"/>
      <c r="CMZ101" s="17"/>
      <c r="CNA101" s="17"/>
      <c r="CNB101" s="17"/>
      <c r="CNC101" s="17"/>
      <c r="CND101" s="17"/>
      <c r="CNE101" s="17"/>
      <c r="CNF101" s="17"/>
      <c r="CNG101" s="17"/>
      <c r="CNH101" s="17"/>
      <c r="CNI101" s="17"/>
      <c r="CNJ101" s="17"/>
      <c r="CNK101" s="17"/>
      <c r="CNL101" s="17"/>
      <c r="CNM101" s="17"/>
      <c r="CNN101" s="17"/>
      <c r="CNO101" s="17"/>
      <c r="CNP101" s="17"/>
      <c r="CNQ101" s="17"/>
      <c r="CNR101" s="17"/>
      <c r="CNS101" s="17"/>
      <c r="CNT101" s="17"/>
      <c r="CNU101" s="17"/>
      <c r="CNV101" s="17"/>
      <c r="CNW101" s="17"/>
      <c r="CNX101" s="17"/>
      <c r="CNY101" s="17"/>
      <c r="CNZ101" s="17"/>
      <c r="COA101" s="17"/>
      <c r="COB101" s="17"/>
      <c r="COC101" s="17"/>
      <c r="COD101" s="17"/>
      <c r="COE101" s="17"/>
      <c r="COF101" s="17"/>
      <c r="COG101" s="17"/>
      <c r="COH101" s="17"/>
      <c r="COI101" s="17"/>
      <c r="COJ101" s="17"/>
      <c r="COK101" s="17"/>
      <c r="COL101" s="17"/>
      <c r="COM101" s="17"/>
      <c r="CON101" s="17"/>
      <c r="COO101" s="17"/>
      <c r="COP101" s="17"/>
      <c r="COQ101" s="17"/>
      <c r="COR101" s="17"/>
      <c r="COS101" s="17"/>
      <c r="COT101" s="17"/>
      <c r="COU101" s="17"/>
      <c r="COV101" s="17"/>
      <c r="COW101" s="17"/>
      <c r="COX101" s="17"/>
      <c r="COY101" s="17"/>
      <c r="COZ101" s="17"/>
      <c r="CPA101" s="17"/>
      <c r="CPB101" s="17"/>
      <c r="CPC101" s="17"/>
      <c r="CPD101" s="17"/>
      <c r="CPE101" s="17"/>
      <c r="CPF101" s="17"/>
      <c r="CPG101" s="17"/>
      <c r="CPH101" s="17"/>
      <c r="CPI101" s="17"/>
      <c r="CPJ101" s="17"/>
      <c r="CPK101" s="17"/>
      <c r="CPL101" s="17"/>
      <c r="CPM101" s="17"/>
      <c r="CPN101" s="17"/>
      <c r="CPO101" s="17"/>
      <c r="CPP101" s="17"/>
      <c r="CPQ101" s="17"/>
      <c r="CPR101" s="17"/>
      <c r="CPS101" s="17"/>
      <c r="CPT101" s="17"/>
      <c r="CPU101" s="17"/>
      <c r="CPV101" s="17"/>
      <c r="CPW101" s="17"/>
      <c r="CPX101" s="17"/>
      <c r="CPY101" s="17"/>
      <c r="CPZ101" s="17"/>
      <c r="CQA101" s="17"/>
      <c r="CQB101" s="17"/>
      <c r="CQC101" s="17"/>
      <c r="CQD101" s="17"/>
      <c r="CQE101" s="17"/>
      <c r="CQF101" s="17"/>
      <c r="CQG101" s="17"/>
      <c r="CQH101" s="17"/>
      <c r="CQI101" s="17"/>
      <c r="CQJ101" s="17"/>
      <c r="CQK101" s="17"/>
      <c r="CQL101" s="17"/>
      <c r="CQM101" s="17"/>
      <c r="CQN101" s="17"/>
      <c r="CQO101" s="17"/>
      <c r="CQP101" s="17"/>
      <c r="CQQ101" s="17"/>
      <c r="CQR101" s="17"/>
      <c r="CQS101" s="17"/>
      <c r="CQT101" s="17"/>
      <c r="CQU101" s="17"/>
      <c r="CQV101" s="17"/>
      <c r="CQW101" s="17"/>
      <c r="CQX101" s="17"/>
      <c r="CQY101" s="17"/>
      <c r="CQZ101" s="17"/>
      <c r="CRA101" s="17"/>
      <c r="CRB101" s="17"/>
      <c r="CRC101" s="17"/>
      <c r="CRD101" s="17"/>
      <c r="CRE101" s="17"/>
      <c r="CRF101" s="17"/>
      <c r="CRG101" s="17"/>
      <c r="CRH101" s="17"/>
      <c r="CRI101" s="17"/>
      <c r="CRJ101" s="17"/>
      <c r="CRK101" s="17"/>
      <c r="CRL101" s="17"/>
      <c r="CRM101" s="17"/>
      <c r="CRN101" s="17"/>
      <c r="CRO101" s="17"/>
      <c r="CRP101" s="17"/>
      <c r="CRQ101" s="17"/>
      <c r="CRR101" s="17"/>
      <c r="CRS101" s="17"/>
      <c r="CRT101" s="17"/>
      <c r="CRU101" s="17"/>
      <c r="CRV101" s="17"/>
      <c r="CRW101" s="17"/>
      <c r="CRX101" s="17"/>
      <c r="CRY101" s="17"/>
      <c r="CRZ101" s="17"/>
      <c r="CSA101" s="17"/>
      <c r="CSB101" s="17"/>
      <c r="CSC101" s="17"/>
      <c r="CSD101" s="17"/>
      <c r="CSE101" s="17"/>
      <c r="CSF101" s="17"/>
      <c r="CSG101" s="17"/>
      <c r="CSH101" s="17"/>
      <c r="CSI101" s="17"/>
      <c r="CSJ101" s="17"/>
      <c r="CSK101" s="17"/>
      <c r="CSL101" s="17"/>
      <c r="CSM101" s="17"/>
      <c r="CSN101" s="17"/>
      <c r="CSO101" s="17"/>
      <c r="CSP101" s="17"/>
      <c r="CSQ101" s="17"/>
      <c r="CSR101" s="17"/>
      <c r="CSS101" s="17"/>
      <c r="CST101" s="17"/>
      <c r="CSU101" s="17"/>
      <c r="CSV101" s="17"/>
      <c r="CSW101" s="17"/>
      <c r="CSX101" s="17"/>
      <c r="CSY101" s="17"/>
      <c r="CSZ101" s="17"/>
      <c r="CTA101" s="17"/>
      <c r="CTB101" s="17"/>
      <c r="CTC101" s="17"/>
      <c r="CTD101" s="17"/>
      <c r="CTE101" s="17"/>
      <c r="CTF101" s="17"/>
      <c r="CTG101" s="17"/>
      <c r="CTH101" s="17"/>
      <c r="CTI101" s="17"/>
      <c r="CTJ101" s="17"/>
      <c r="CTK101" s="17"/>
      <c r="CTL101" s="17"/>
      <c r="CTM101" s="17"/>
      <c r="CTN101" s="17"/>
      <c r="CTO101" s="17"/>
      <c r="CTP101" s="17"/>
      <c r="CTQ101" s="17"/>
      <c r="CTR101" s="17"/>
      <c r="CTS101" s="17"/>
      <c r="CTT101" s="17"/>
      <c r="CTU101" s="17"/>
      <c r="CTV101" s="17"/>
      <c r="CTW101" s="17"/>
      <c r="CTX101" s="17"/>
      <c r="CTY101" s="17"/>
      <c r="CTZ101" s="17"/>
      <c r="CUA101" s="17"/>
      <c r="CUB101" s="17"/>
      <c r="CUC101" s="17"/>
      <c r="CUD101" s="17"/>
      <c r="CUE101" s="17"/>
      <c r="CUF101" s="17"/>
      <c r="CUG101" s="17"/>
      <c r="CUH101" s="17"/>
      <c r="CUI101" s="17"/>
      <c r="CUJ101" s="17"/>
      <c r="CUK101" s="17"/>
      <c r="CUL101" s="17"/>
      <c r="CUM101" s="17"/>
      <c r="CUN101" s="17"/>
      <c r="CUO101" s="17"/>
      <c r="CUP101" s="17"/>
      <c r="CUQ101" s="17"/>
      <c r="CUR101" s="17"/>
      <c r="CUS101" s="17"/>
      <c r="CUT101" s="17"/>
      <c r="CUU101" s="17"/>
      <c r="CUV101" s="17"/>
      <c r="CUW101" s="17"/>
      <c r="CUX101" s="17"/>
      <c r="CUY101" s="17"/>
      <c r="CUZ101" s="17"/>
      <c r="CVA101" s="17"/>
      <c r="CVB101" s="17"/>
      <c r="CVC101" s="17"/>
      <c r="CVD101" s="17"/>
      <c r="CVE101" s="17"/>
      <c r="CVF101" s="17"/>
      <c r="CVG101" s="17"/>
      <c r="CVH101" s="17"/>
      <c r="CVI101" s="17"/>
      <c r="CVJ101" s="17"/>
      <c r="CVK101" s="17"/>
      <c r="CVL101" s="17"/>
      <c r="CVM101" s="17"/>
      <c r="CVN101" s="17"/>
      <c r="CVO101" s="17"/>
      <c r="CVP101" s="17"/>
      <c r="CVQ101" s="17"/>
      <c r="CVR101" s="17"/>
      <c r="CVS101" s="17"/>
      <c r="CVT101" s="17"/>
      <c r="CVU101" s="17"/>
      <c r="CVV101" s="17"/>
      <c r="CVW101" s="17"/>
      <c r="CVX101" s="17"/>
      <c r="CVY101" s="17"/>
      <c r="CVZ101" s="17"/>
      <c r="CWA101" s="17"/>
      <c r="CWB101" s="17"/>
      <c r="CWC101" s="17"/>
      <c r="CWD101" s="17"/>
      <c r="CWE101" s="17"/>
      <c r="CWF101" s="17"/>
      <c r="CWG101" s="17"/>
      <c r="CWH101" s="17"/>
      <c r="CWI101" s="17"/>
      <c r="CWJ101" s="17"/>
      <c r="CWK101" s="17"/>
      <c r="CWL101" s="17"/>
      <c r="CWM101" s="17"/>
      <c r="CWN101" s="17"/>
      <c r="CWO101" s="17"/>
      <c r="CWP101" s="17"/>
      <c r="CWQ101" s="17"/>
      <c r="CWR101" s="17"/>
      <c r="CWS101" s="17"/>
      <c r="CWT101" s="17"/>
      <c r="CWU101" s="17"/>
      <c r="CWV101" s="17"/>
      <c r="CWW101" s="17"/>
      <c r="CWX101" s="17"/>
      <c r="CWY101" s="17"/>
      <c r="CWZ101" s="17"/>
      <c r="CXA101" s="17"/>
      <c r="CXB101" s="17"/>
      <c r="CXC101" s="17"/>
      <c r="CXD101" s="17"/>
      <c r="CXE101" s="17"/>
      <c r="CXF101" s="17"/>
      <c r="CXG101" s="17"/>
      <c r="CXH101" s="17"/>
      <c r="CXI101" s="17"/>
      <c r="CXJ101" s="17"/>
      <c r="CXK101" s="17"/>
      <c r="CXL101" s="17"/>
      <c r="CXM101" s="17"/>
      <c r="CXN101" s="17"/>
      <c r="CXO101" s="17"/>
      <c r="CXP101" s="17"/>
      <c r="CXQ101" s="17"/>
      <c r="CXR101" s="17"/>
      <c r="CXS101" s="17"/>
      <c r="CXT101" s="17"/>
      <c r="CXU101" s="17"/>
      <c r="CXV101" s="17"/>
      <c r="CXW101" s="17"/>
      <c r="CXX101" s="17"/>
      <c r="CXY101" s="17"/>
      <c r="CXZ101" s="17"/>
      <c r="CYA101" s="17"/>
      <c r="CYB101" s="17"/>
      <c r="CYC101" s="17"/>
      <c r="CYD101" s="17"/>
      <c r="CYE101" s="17"/>
      <c r="CYF101" s="17"/>
      <c r="CYG101" s="17"/>
      <c r="CYH101" s="17"/>
      <c r="CYI101" s="17"/>
      <c r="CYJ101" s="17"/>
      <c r="CYK101" s="17"/>
      <c r="CYL101" s="17"/>
      <c r="CYM101" s="17"/>
      <c r="CYN101" s="17"/>
      <c r="CYO101" s="17"/>
      <c r="CYP101" s="17"/>
      <c r="CYQ101" s="17"/>
      <c r="CYR101" s="17"/>
      <c r="CYS101" s="17"/>
      <c r="CYT101" s="17"/>
      <c r="CYU101" s="17"/>
      <c r="CYV101" s="17"/>
      <c r="CYW101" s="17"/>
      <c r="CYX101" s="17"/>
      <c r="CYY101" s="17"/>
      <c r="CYZ101" s="17"/>
      <c r="CZA101" s="17"/>
      <c r="CZB101" s="17"/>
      <c r="CZC101" s="17"/>
      <c r="CZD101" s="17"/>
      <c r="CZE101" s="17"/>
      <c r="CZF101" s="17"/>
      <c r="CZG101" s="17"/>
      <c r="CZH101" s="17"/>
      <c r="CZI101" s="17"/>
      <c r="CZJ101" s="17"/>
      <c r="CZK101" s="17"/>
      <c r="CZL101" s="17"/>
      <c r="CZM101" s="17"/>
      <c r="CZN101" s="17"/>
      <c r="CZO101" s="17"/>
      <c r="CZP101" s="17"/>
      <c r="CZQ101" s="17"/>
      <c r="CZR101" s="17"/>
      <c r="CZS101" s="17"/>
      <c r="CZT101" s="17"/>
      <c r="CZU101" s="17"/>
      <c r="CZV101" s="17"/>
      <c r="CZW101" s="17"/>
      <c r="CZX101" s="17"/>
      <c r="CZY101" s="17"/>
      <c r="CZZ101" s="17"/>
      <c r="DAA101" s="17"/>
      <c r="DAB101" s="17"/>
      <c r="DAC101" s="17"/>
      <c r="DAD101" s="17"/>
      <c r="DAE101" s="17"/>
      <c r="DAF101" s="17"/>
      <c r="DAG101" s="17"/>
      <c r="DAH101" s="17"/>
      <c r="DAI101" s="17"/>
      <c r="DAJ101" s="17"/>
      <c r="DAK101" s="17"/>
      <c r="DAL101" s="17"/>
      <c r="DAM101" s="17"/>
      <c r="DAN101" s="17"/>
      <c r="DAO101" s="17"/>
      <c r="DAP101" s="17"/>
      <c r="DAQ101" s="17"/>
      <c r="DAR101" s="17"/>
      <c r="DAS101" s="17"/>
      <c r="DAT101" s="17"/>
      <c r="DAU101" s="17"/>
      <c r="DAV101" s="17"/>
      <c r="DAW101" s="17"/>
      <c r="DAX101" s="17"/>
      <c r="DAY101" s="17"/>
      <c r="DAZ101" s="17"/>
      <c r="DBA101" s="17"/>
      <c r="DBB101" s="17"/>
      <c r="DBC101" s="17"/>
      <c r="DBD101" s="17"/>
      <c r="DBE101" s="17"/>
      <c r="DBF101" s="17"/>
      <c r="DBG101" s="17"/>
      <c r="DBH101" s="17"/>
      <c r="DBI101" s="17"/>
      <c r="DBJ101" s="17"/>
      <c r="DBK101" s="17"/>
      <c r="DBL101" s="17"/>
      <c r="DBM101" s="17"/>
      <c r="DBN101" s="17"/>
      <c r="DBO101" s="17"/>
      <c r="DBP101" s="17"/>
      <c r="DBQ101" s="17"/>
      <c r="DBR101" s="17"/>
      <c r="DBS101" s="17"/>
      <c r="DBT101" s="17"/>
      <c r="DBU101" s="17"/>
      <c r="DBV101" s="17"/>
      <c r="DBW101" s="17"/>
      <c r="DBX101" s="17"/>
      <c r="DBY101" s="17"/>
      <c r="DBZ101" s="17"/>
      <c r="DCA101" s="17"/>
      <c r="DCB101" s="17"/>
      <c r="DCC101" s="17"/>
      <c r="DCD101" s="17"/>
      <c r="DCE101" s="17"/>
      <c r="DCF101" s="17"/>
      <c r="DCG101" s="17"/>
      <c r="DCH101" s="17"/>
      <c r="DCI101" s="17"/>
      <c r="DCJ101" s="17"/>
      <c r="DCK101" s="17"/>
      <c r="DCL101" s="17"/>
      <c r="DCM101" s="17"/>
      <c r="DCN101" s="17"/>
      <c r="DCO101" s="17"/>
      <c r="DCP101" s="17"/>
      <c r="DCQ101" s="17"/>
      <c r="DCR101" s="17"/>
      <c r="DCS101" s="17"/>
      <c r="DCT101" s="17"/>
      <c r="DCU101" s="17"/>
      <c r="DCV101" s="17"/>
      <c r="DCW101" s="17"/>
      <c r="DCX101" s="17"/>
      <c r="DCY101" s="17"/>
      <c r="DCZ101" s="17"/>
      <c r="DDA101" s="17"/>
      <c r="DDB101" s="17"/>
      <c r="DDC101" s="17"/>
      <c r="DDD101" s="17"/>
      <c r="DDE101" s="17"/>
      <c r="DDF101" s="17"/>
      <c r="DDG101" s="17"/>
      <c r="DDH101" s="17"/>
      <c r="DDI101" s="17"/>
      <c r="DDJ101" s="17"/>
      <c r="DDK101" s="17"/>
      <c r="DDL101" s="17"/>
      <c r="DDM101" s="17"/>
      <c r="DDN101" s="17"/>
      <c r="DDO101" s="17"/>
      <c r="DDP101" s="17"/>
      <c r="DDQ101" s="17"/>
      <c r="DDR101" s="17"/>
      <c r="DDS101" s="17"/>
      <c r="DDT101" s="17"/>
      <c r="DDU101" s="17"/>
      <c r="DDV101" s="17"/>
      <c r="DDW101" s="17"/>
      <c r="DDX101" s="17"/>
      <c r="DDY101" s="17"/>
      <c r="DDZ101" s="17"/>
      <c r="DEA101" s="17"/>
      <c r="DEB101" s="17"/>
      <c r="DEC101" s="17"/>
      <c r="DED101" s="17"/>
      <c r="DEE101" s="17"/>
      <c r="DEF101" s="17"/>
      <c r="DEG101" s="17"/>
      <c r="DEH101" s="17"/>
      <c r="DEI101" s="17"/>
      <c r="DEJ101" s="17"/>
      <c r="DEK101" s="17"/>
      <c r="DEL101" s="17"/>
      <c r="DEM101" s="17"/>
      <c r="DEN101" s="17"/>
      <c r="DEO101" s="17"/>
      <c r="DEP101" s="17"/>
      <c r="DEQ101" s="17"/>
      <c r="DER101" s="17"/>
      <c r="DES101" s="17"/>
      <c r="DET101" s="17"/>
      <c r="DEU101" s="17"/>
      <c r="DEV101" s="17"/>
      <c r="DEW101" s="17"/>
      <c r="DEX101" s="17"/>
      <c r="DEY101" s="17"/>
      <c r="DEZ101" s="17"/>
      <c r="DFA101" s="17"/>
      <c r="DFB101" s="17"/>
      <c r="DFC101" s="17"/>
      <c r="DFD101" s="17"/>
      <c r="DFE101" s="17"/>
      <c r="DFF101" s="17"/>
      <c r="DFG101" s="17"/>
      <c r="DFH101" s="17"/>
      <c r="DFI101" s="17"/>
      <c r="DFJ101" s="17"/>
      <c r="DFK101" s="17"/>
      <c r="DFL101" s="17"/>
      <c r="DFM101" s="17"/>
      <c r="DFN101" s="17"/>
      <c r="DFO101" s="17"/>
      <c r="DFP101" s="17"/>
      <c r="DFQ101" s="17"/>
      <c r="DFR101" s="17"/>
      <c r="DFS101" s="17"/>
      <c r="DFT101" s="17"/>
      <c r="DFU101" s="17"/>
      <c r="DFV101" s="17"/>
      <c r="DFW101" s="17"/>
      <c r="DFX101" s="17"/>
      <c r="DFY101" s="17"/>
      <c r="DFZ101" s="17"/>
      <c r="DGA101" s="17"/>
      <c r="DGB101" s="17"/>
      <c r="DGC101" s="17"/>
      <c r="DGD101" s="17"/>
      <c r="DGE101" s="17"/>
      <c r="DGF101" s="17"/>
      <c r="DGG101" s="17"/>
      <c r="DGH101" s="17"/>
      <c r="DGI101" s="17"/>
      <c r="DGJ101" s="17"/>
      <c r="DGK101" s="17"/>
      <c r="DGL101" s="17"/>
      <c r="DGM101" s="17"/>
      <c r="DGN101" s="17"/>
      <c r="DGO101" s="17"/>
      <c r="DGP101" s="17"/>
      <c r="DGQ101" s="17"/>
      <c r="DGR101" s="17"/>
      <c r="DGS101" s="17"/>
      <c r="DGT101" s="17"/>
      <c r="DGU101" s="17"/>
      <c r="DGV101" s="17"/>
      <c r="DGW101" s="17"/>
      <c r="DGX101" s="17"/>
      <c r="DGY101" s="17"/>
      <c r="DGZ101" s="17"/>
      <c r="DHA101" s="17"/>
      <c r="DHB101" s="17"/>
      <c r="DHC101" s="17"/>
      <c r="DHD101" s="17"/>
      <c r="DHE101" s="17"/>
      <c r="DHF101" s="17"/>
      <c r="DHG101" s="17"/>
      <c r="DHH101" s="17"/>
      <c r="DHI101" s="17"/>
      <c r="DHJ101" s="17"/>
      <c r="DHK101" s="17"/>
      <c r="DHL101" s="17"/>
      <c r="DHM101" s="17"/>
      <c r="DHN101" s="17"/>
      <c r="DHO101" s="17"/>
      <c r="DHP101" s="17"/>
      <c r="DHQ101" s="17"/>
      <c r="DHR101" s="17"/>
      <c r="DHS101" s="17"/>
      <c r="DHT101" s="17"/>
      <c r="DHU101" s="17"/>
      <c r="DHV101" s="17"/>
      <c r="DHW101" s="17"/>
      <c r="DHX101" s="17"/>
      <c r="DHY101" s="17"/>
      <c r="DHZ101" s="17"/>
      <c r="DIA101" s="17"/>
      <c r="DIB101" s="17"/>
      <c r="DIC101" s="17"/>
      <c r="DID101" s="17"/>
      <c r="DIE101" s="17"/>
      <c r="DIF101" s="17"/>
      <c r="DIG101" s="17"/>
      <c r="DIH101" s="17"/>
      <c r="DII101" s="17"/>
      <c r="DIJ101" s="17"/>
      <c r="DIK101" s="17"/>
      <c r="DIL101" s="17"/>
      <c r="DIM101" s="17"/>
      <c r="DIN101" s="17"/>
      <c r="DIO101" s="17"/>
      <c r="DIP101" s="17"/>
      <c r="DIQ101" s="17"/>
      <c r="DIR101" s="17"/>
      <c r="DIS101" s="17"/>
      <c r="DIT101" s="17"/>
      <c r="DIU101" s="17"/>
      <c r="DIV101" s="17"/>
      <c r="DIW101" s="17"/>
      <c r="DIX101" s="17"/>
      <c r="DIY101" s="17"/>
      <c r="DIZ101" s="17"/>
      <c r="DJA101" s="17"/>
      <c r="DJB101" s="17"/>
      <c r="DJC101" s="17"/>
      <c r="DJD101" s="17"/>
      <c r="DJE101" s="17"/>
      <c r="DJF101" s="17"/>
      <c r="DJG101" s="17"/>
      <c r="DJH101" s="17"/>
      <c r="DJI101" s="17"/>
      <c r="DJJ101" s="17"/>
      <c r="DJK101" s="17"/>
      <c r="DJL101" s="17"/>
      <c r="DJM101" s="17"/>
      <c r="DJN101" s="17"/>
      <c r="DJO101" s="17"/>
      <c r="DJP101" s="17"/>
      <c r="DJQ101" s="17"/>
      <c r="DJR101" s="17"/>
      <c r="DJS101" s="17"/>
      <c r="DJT101" s="17"/>
      <c r="DJU101" s="17"/>
      <c r="DJV101" s="17"/>
      <c r="DJW101" s="17"/>
      <c r="DJX101" s="17"/>
      <c r="DJY101" s="17"/>
      <c r="DJZ101" s="17"/>
      <c r="DKA101" s="17"/>
      <c r="DKB101" s="17"/>
      <c r="DKC101" s="17"/>
      <c r="DKD101" s="17"/>
      <c r="DKE101" s="17"/>
      <c r="DKF101" s="17"/>
      <c r="DKG101" s="17"/>
      <c r="DKH101" s="17"/>
      <c r="DKI101" s="17"/>
      <c r="DKJ101" s="17"/>
      <c r="DKK101" s="17"/>
      <c r="DKL101" s="17"/>
      <c r="DKM101" s="17"/>
      <c r="DKN101" s="17"/>
      <c r="DKO101" s="17"/>
      <c r="DKP101" s="17"/>
      <c r="DKQ101" s="17"/>
      <c r="DKR101" s="17"/>
      <c r="DKS101" s="17"/>
      <c r="DKT101" s="17"/>
      <c r="DKU101" s="17"/>
      <c r="DKV101" s="17"/>
      <c r="DKW101" s="17"/>
      <c r="DKX101" s="17"/>
      <c r="DKY101" s="17"/>
      <c r="DKZ101" s="17"/>
      <c r="DLA101" s="17"/>
      <c r="DLB101" s="17"/>
      <c r="DLC101" s="17"/>
      <c r="DLD101" s="17"/>
      <c r="DLE101" s="17"/>
      <c r="DLF101" s="17"/>
      <c r="DLG101" s="17"/>
      <c r="DLH101" s="17"/>
      <c r="DLI101" s="17"/>
      <c r="DLJ101" s="17"/>
      <c r="DLK101" s="17"/>
      <c r="DLL101" s="17"/>
      <c r="DLM101" s="17"/>
      <c r="DLN101" s="17"/>
      <c r="DLO101" s="17"/>
      <c r="DLP101" s="17"/>
      <c r="DLQ101" s="17"/>
      <c r="DLR101" s="17"/>
      <c r="DLS101" s="17"/>
      <c r="DLT101" s="17"/>
      <c r="DLU101" s="17"/>
      <c r="DLV101" s="17"/>
      <c r="DLW101" s="17"/>
      <c r="DLX101" s="17"/>
      <c r="DLY101" s="17"/>
      <c r="DLZ101" s="17"/>
      <c r="DMA101" s="17"/>
      <c r="DMB101" s="17"/>
      <c r="DMC101" s="17"/>
      <c r="DMD101" s="17"/>
      <c r="DME101" s="17"/>
      <c r="DMF101" s="17"/>
      <c r="DMG101" s="17"/>
      <c r="DMH101" s="17"/>
      <c r="DMI101" s="17"/>
      <c r="DMJ101" s="17"/>
      <c r="DMK101" s="17"/>
      <c r="DML101" s="17"/>
      <c r="DMM101" s="17"/>
      <c r="DMN101" s="17"/>
      <c r="DMO101" s="17"/>
      <c r="DMP101" s="17"/>
      <c r="DMQ101" s="17"/>
      <c r="DMR101" s="17"/>
      <c r="DMS101" s="17"/>
      <c r="DMT101" s="17"/>
      <c r="DMU101" s="17"/>
      <c r="DMV101" s="17"/>
      <c r="DMW101" s="17"/>
      <c r="DMX101" s="17"/>
      <c r="DMY101" s="17"/>
      <c r="DMZ101" s="17"/>
      <c r="DNA101" s="17"/>
      <c r="DNB101" s="17"/>
      <c r="DNC101" s="17"/>
      <c r="DND101" s="17"/>
      <c r="DNE101" s="17"/>
      <c r="DNF101" s="17"/>
      <c r="DNG101" s="17"/>
      <c r="DNH101" s="17"/>
      <c r="DNI101" s="17"/>
      <c r="DNJ101" s="17"/>
      <c r="DNK101" s="17"/>
      <c r="DNL101" s="17"/>
      <c r="DNM101" s="17"/>
      <c r="DNN101" s="17"/>
      <c r="DNO101" s="17"/>
      <c r="DNP101" s="17"/>
      <c r="DNQ101" s="17"/>
      <c r="DNR101" s="17"/>
      <c r="DNS101" s="17"/>
      <c r="DNT101" s="17"/>
      <c r="DNU101" s="17"/>
      <c r="DNV101" s="17"/>
      <c r="DNW101" s="17"/>
      <c r="DNX101" s="17"/>
      <c r="DNY101" s="17"/>
      <c r="DNZ101" s="17"/>
      <c r="DOA101" s="17"/>
      <c r="DOB101" s="17"/>
      <c r="DOC101" s="17"/>
      <c r="DOD101" s="17"/>
      <c r="DOE101" s="17"/>
      <c r="DOF101" s="17"/>
      <c r="DOG101" s="17"/>
      <c r="DOH101" s="17"/>
      <c r="DOI101" s="17"/>
      <c r="DOJ101" s="17"/>
      <c r="DOK101" s="17"/>
      <c r="DOL101" s="17"/>
      <c r="DOM101" s="17"/>
      <c r="DON101" s="17"/>
      <c r="DOO101" s="17"/>
      <c r="DOP101" s="17"/>
      <c r="DOQ101" s="17"/>
      <c r="DOR101" s="17"/>
      <c r="DOS101" s="17"/>
      <c r="DOT101" s="17"/>
      <c r="DOU101" s="17"/>
      <c r="DOV101" s="17"/>
      <c r="DOW101" s="17"/>
      <c r="DOX101" s="17"/>
      <c r="DOY101" s="17"/>
      <c r="DOZ101" s="17"/>
      <c r="DPA101" s="17"/>
      <c r="DPB101" s="17"/>
      <c r="DPC101" s="17"/>
      <c r="DPD101" s="17"/>
      <c r="DPE101" s="17"/>
      <c r="DPF101" s="17"/>
      <c r="DPG101" s="17"/>
      <c r="DPH101" s="17"/>
      <c r="DPI101" s="17"/>
      <c r="DPJ101" s="17"/>
      <c r="DPK101" s="17"/>
      <c r="DPL101" s="17"/>
      <c r="DPM101" s="17"/>
      <c r="DPN101" s="17"/>
      <c r="DPO101" s="17"/>
      <c r="DPP101" s="17"/>
      <c r="DPQ101" s="17"/>
      <c r="DPR101" s="17"/>
      <c r="DPS101" s="17"/>
      <c r="DPT101" s="17"/>
      <c r="DPU101" s="17"/>
      <c r="DPV101" s="17"/>
      <c r="DPW101" s="17"/>
      <c r="DPX101" s="17"/>
      <c r="DPY101" s="17"/>
      <c r="DPZ101" s="17"/>
      <c r="DQA101" s="17"/>
      <c r="DQB101" s="17"/>
      <c r="DQC101" s="17"/>
      <c r="DQD101" s="17"/>
      <c r="DQE101" s="17"/>
      <c r="DQF101" s="17"/>
      <c r="DQG101" s="17"/>
      <c r="DQH101" s="17"/>
      <c r="DQI101" s="17"/>
      <c r="DQJ101" s="17"/>
      <c r="DQK101" s="17"/>
      <c r="DQL101" s="17"/>
      <c r="DQM101" s="17"/>
      <c r="DQN101" s="17"/>
      <c r="DQO101" s="17"/>
      <c r="DQP101" s="17"/>
      <c r="DQQ101" s="17"/>
      <c r="DQR101" s="17"/>
      <c r="DQS101" s="17"/>
      <c r="DQT101" s="17"/>
      <c r="DQU101" s="17"/>
      <c r="DQV101" s="17"/>
      <c r="DQW101" s="17"/>
      <c r="DQX101" s="17"/>
      <c r="DQY101" s="17"/>
      <c r="DQZ101" s="17"/>
      <c r="DRA101" s="17"/>
      <c r="DRB101" s="17"/>
      <c r="DRC101" s="17"/>
      <c r="DRD101" s="17"/>
      <c r="DRE101" s="17"/>
      <c r="DRF101" s="17"/>
      <c r="DRG101" s="17"/>
      <c r="DRH101" s="17"/>
      <c r="DRI101" s="17"/>
      <c r="DRJ101" s="17"/>
      <c r="DRK101" s="17"/>
      <c r="DRL101" s="17"/>
      <c r="DRM101" s="17"/>
      <c r="DRN101" s="17"/>
      <c r="DRO101" s="17"/>
      <c r="DRP101" s="17"/>
      <c r="DRQ101" s="17"/>
      <c r="DRR101" s="17"/>
      <c r="DRS101" s="17"/>
      <c r="DRT101" s="17"/>
      <c r="DRU101" s="17"/>
      <c r="DRV101" s="17"/>
      <c r="DRW101" s="17"/>
      <c r="DRX101" s="17"/>
      <c r="DRY101" s="17"/>
      <c r="DRZ101" s="17"/>
      <c r="DSA101" s="17"/>
      <c r="DSB101" s="17"/>
      <c r="DSC101" s="17"/>
      <c r="DSD101" s="17"/>
      <c r="DSE101" s="17"/>
      <c r="DSF101" s="17"/>
      <c r="DSG101" s="17"/>
      <c r="DSH101" s="17"/>
      <c r="DSI101" s="17"/>
      <c r="DSJ101" s="17"/>
      <c r="DSK101" s="17"/>
      <c r="DSL101" s="17"/>
      <c r="DSM101" s="17"/>
      <c r="DSN101" s="17"/>
      <c r="DSO101" s="17"/>
      <c r="DSP101" s="17"/>
      <c r="DSQ101" s="17"/>
      <c r="DSR101" s="17"/>
      <c r="DSS101" s="17"/>
      <c r="DST101" s="17"/>
      <c r="DSU101" s="17"/>
      <c r="DSV101" s="17"/>
      <c r="DSW101" s="17"/>
      <c r="DSX101" s="17"/>
      <c r="DSY101" s="17"/>
      <c r="DSZ101" s="17"/>
      <c r="DTA101" s="17"/>
      <c r="DTB101" s="17"/>
      <c r="DTC101" s="17"/>
      <c r="DTD101" s="17"/>
      <c r="DTE101" s="17"/>
      <c r="DTF101" s="17"/>
      <c r="DTG101" s="17"/>
      <c r="DTH101" s="17"/>
      <c r="DTI101" s="17"/>
      <c r="DTJ101" s="17"/>
      <c r="DTK101" s="17"/>
      <c r="DTL101" s="17"/>
      <c r="DTM101" s="17"/>
      <c r="DTN101" s="17"/>
      <c r="DTO101" s="17"/>
      <c r="DTP101" s="17"/>
      <c r="DTQ101" s="17"/>
      <c r="DTR101" s="17"/>
      <c r="DTS101" s="17"/>
      <c r="DTT101" s="17"/>
      <c r="DTU101" s="17"/>
      <c r="DTV101" s="17"/>
      <c r="DTW101" s="17"/>
      <c r="DTX101" s="17"/>
      <c r="DTY101" s="17"/>
      <c r="DTZ101" s="17"/>
      <c r="DUA101" s="17"/>
      <c r="DUB101" s="17"/>
      <c r="DUC101" s="17"/>
      <c r="DUD101" s="17"/>
      <c r="DUE101" s="17"/>
      <c r="DUF101" s="17"/>
      <c r="DUG101" s="17"/>
      <c r="DUH101" s="17"/>
      <c r="DUI101" s="17"/>
      <c r="DUJ101" s="17"/>
      <c r="DUK101" s="17"/>
      <c r="DUL101" s="17"/>
      <c r="DUM101" s="17"/>
      <c r="DUN101" s="17"/>
      <c r="DUO101" s="17"/>
      <c r="DUP101" s="17"/>
      <c r="DUQ101" s="17"/>
      <c r="DUR101" s="17"/>
      <c r="DUS101" s="17"/>
      <c r="DUT101" s="17"/>
      <c r="DUU101" s="17"/>
      <c r="DUV101" s="17"/>
      <c r="DUW101" s="17"/>
      <c r="DUX101" s="17"/>
      <c r="DUY101" s="17"/>
      <c r="DUZ101" s="17"/>
      <c r="DVA101" s="17"/>
      <c r="DVB101" s="17"/>
      <c r="DVC101" s="17"/>
      <c r="DVD101" s="17"/>
      <c r="DVE101" s="17"/>
      <c r="DVF101" s="17"/>
      <c r="DVG101" s="17"/>
      <c r="DVH101" s="17"/>
      <c r="DVI101" s="17"/>
      <c r="DVJ101" s="17"/>
      <c r="DVK101" s="17"/>
      <c r="DVL101" s="17"/>
      <c r="DVM101" s="17"/>
      <c r="DVN101" s="17"/>
      <c r="DVO101" s="17"/>
      <c r="DVP101" s="17"/>
      <c r="DVQ101" s="17"/>
      <c r="DVR101" s="17"/>
      <c r="DVS101" s="17"/>
      <c r="DVT101" s="17"/>
      <c r="DVU101" s="17"/>
      <c r="DVV101" s="17"/>
      <c r="DVW101" s="17"/>
      <c r="DVX101" s="17"/>
      <c r="DVY101" s="17"/>
      <c r="DVZ101" s="17"/>
      <c r="DWA101" s="17"/>
      <c r="DWB101" s="17"/>
      <c r="DWC101" s="17"/>
      <c r="DWD101" s="17"/>
      <c r="DWE101" s="17"/>
      <c r="DWF101" s="17"/>
      <c r="DWG101" s="17"/>
      <c r="DWH101" s="17"/>
      <c r="DWI101" s="17"/>
      <c r="DWJ101" s="17"/>
      <c r="DWK101" s="17"/>
      <c r="DWL101" s="17"/>
      <c r="DWM101" s="17"/>
      <c r="DWN101" s="17"/>
      <c r="DWO101" s="17"/>
      <c r="DWP101" s="17"/>
      <c r="DWQ101" s="17"/>
      <c r="DWR101" s="17"/>
      <c r="DWS101" s="17"/>
      <c r="DWT101" s="17"/>
      <c r="DWU101" s="17"/>
      <c r="DWV101" s="17"/>
      <c r="DWW101" s="17"/>
      <c r="DWX101" s="17"/>
      <c r="DWY101" s="17"/>
      <c r="DWZ101" s="17"/>
      <c r="DXA101" s="17"/>
      <c r="DXB101" s="17"/>
      <c r="DXC101" s="17"/>
      <c r="DXD101" s="17"/>
      <c r="DXE101" s="17"/>
      <c r="DXF101" s="17"/>
      <c r="DXG101" s="17"/>
      <c r="DXH101" s="17"/>
      <c r="DXI101" s="17"/>
      <c r="DXJ101" s="17"/>
      <c r="DXK101" s="17"/>
      <c r="DXL101" s="17"/>
      <c r="DXM101" s="17"/>
      <c r="DXN101" s="17"/>
      <c r="DXO101" s="17"/>
      <c r="DXP101" s="17"/>
      <c r="DXQ101" s="17"/>
      <c r="DXR101" s="17"/>
      <c r="DXS101" s="17"/>
      <c r="DXT101" s="17"/>
      <c r="DXU101" s="17"/>
      <c r="DXV101" s="17"/>
      <c r="DXW101" s="17"/>
      <c r="DXX101" s="17"/>
      <c r="DXY101" s="17"/>
      <c r="DXZ101" s="17"/>
      <c r="DYA101" s="17"/>
      <c r="DYB101" s="17"/>
      <c r="DYC101" s="17"/>
      <c r="DYD101" s="17"/>
      <c r="DYE101" s="17"/>
      <c r="DYF101" s="17"/>
      <c r="DYG101" s="17"/>
      <c r="DYH101" s="17"/>
      <c r="DYI101" s="17"/>
      <c r="DYJ101" s="17"/>
      <c r="DYK101" s="17"/>
      <c r="DYL101" s="17"/>
      <c r="DYM101" s="17"/>
      <c r="DYN101" s="17"/>
      <c r="DYO101" s="17"/>
      <c r="DYP101" s="17"/>
      <c r="DYQ101" s="17"/>
      <c r="DYR101" s="17"/>
      <c r="DYS101" s="17"/>
      <c r="DYT101" s="17"/>
      <c r="DYU101" s="17"/>
      <c r="DYV101" s="17"/>
      <c r="DYW101" s="17"/>
      <c r="DYX101" s="17"/>
      <c r="DYY101" s="17"/>
      <c r="DYZ101" s="17"/>
      <c r="DZA101" s="17"/>
      <c r="DZB101" s="17"/>
      <c r="DZC101" s="17"/>
      <c r="DZD101" s="17"/>
      <c r="DZE101" s="17"/>
      <c r="DZF101" s="17"/>
      <c r="DZG101" s="17"/>
      <c r="DZH101" s="17"/>
      <c r="DZI101" s="17"/>
      <c r="DZJ101" s="17"/>
      <c r="DZK101" s="17"/>
      <c r="DZL101" s="17"/>
      <c r="DZM101" s="17"/>
      <c r="DZN101" s="17"/>
      <c r="DZO101" s="17"/>
      <c r="DZP101" s="17"/>
      <c r="DZQ101" s="17"/>
      <c r="DZR101" s="17"/>
      <c r="DZS101" s="17"/>
      <c r="DZT101" s="17"/>
      <c r="DZU101" s="17"/>
      <c r="DZV101" s="17"/>
      <c r="DZW101" s="17"/>
      <c r="DZX101" s="17"/>
      <c r="DZY101" s="17"/>
      <c r="DZZ101" s="17"/>
      <c r="EAA101" s="17"/>
      <c r="EAB101" s="17"/>
      <c r="EAC101" s="17"/>
      <c r="EAD101" s="17"/>
      <c r="EAE101" s="17"/>
      <c r="EAF101" s="17"/>
      <c r="EAG101" s="17"/>
      <c r="EAH101" s="17"/>
      <c r="EAI101" s="17"/>
      <c r="EAJ101" s="17"/>
      <c r="EAK101" s="17"/>
      <c r="EAL101" s="17"/>
      <c r="EAM101" s="17"/>
      <c r="EAN101" s="17"/>
      <c r="EAO101" s="17"/>
      <c r="EAP101" s="17"/>
      <c r="EAQ101" s="17"/>
      <c r="EAR101" s="17"/>
      <c r="EAS101" s="17"/>
      <c r="EAT101" s="17"/>
      <c r="EAU101" s="17"/>
      <c r="EAV101" s="17"/>
      <c r="EAW101" s="17"/>
      <c r="EAX101" s="17"/>
      <c r="EAY101" s="17"/>
      <c r="EAZ101" s="17"/>
      <c r="EBA101" s="17"/>
      <c r="EBB101" s="17"/>
      <c r="EBC101" s="17"/>
      <c r="EBD101" s="17"/>
      <c r="EBE101" s="17"/>
      <c r="EBF101" s="17"/>
      <c r="EBG101" s="17"/>
      <c r="EBH101" s="17"/>
      <c r="EBI101" s="17"/>
      <c r="EBJ101" s="17"/>
      <c r="EBK101" s="17"/>
      <c r="EBL101" s="17"/>
      <c r="EBM101" s="17"/>
      <c r="EBN101" s="17"/>
      <c r="EBO101" s="17"/>
      <c r="EBP101" s="17"/>
      <c r="EBQ101" s="17"/>
      <c r="EBR101" s="17"/>
      <c r="EBS101" s="17"/>
      <c r="EBT101" s="17"/>
      <c r="EBU101" s="17"/>
      <c r="EBV101" s="17"/>
      <c r="EBW101" s="17"/>
      <c r="EBX101" s="17"/>
      <c r="EBY101" s="17"/>
      <c r="EBZ101" s="17"/>
      <c r="ECA101" s="17"/>
      <c r="ECB101" s="17"/>
      <c r="ECC101" s="17"/>
      <c r="ECD101" s="17"/>
      <c r="ECE101" s="17"/>
      <c r="ECF101" s="17"/>
      <c r="ECG101" s="17"/>
      <c r="ECH101" s="17"/>
      <c r="ECI101" s="17"/>
      <c r="ECJ101" s="17"/>
      <c r="ECK101" s="17"/>
      <c r="ECL101" s="17"/>
      <c r="ECM101" s="17"/>
      <c r="ECN101" s="17"/>
      <c r="ECO101" s="17"/>
      <c r="ECP101" s="17"/>
      <c r="ECQ101" s="17"/>
      <c r="ECR101" s="17"/>
      <c r="ECS101" s="17"/>
      <c r="ECT101" s="17"/>
      <c r="ECU101" s="17"/>
      <c r="ECV101" s="17"/>
      <c r="ECW101" s="17"/>
      <c r="ECX101" s="17"/>
      <c r="ECY101" s="17"/>
      <c r="ECZ101" s="17"/>
      <c r="EDA101" s="17"/>
      <c r="EDB101" s="17"/>
      <c r="EDC101" s="17"/>
      <c r="EDD101" s="17"/>
      <c r="EDE101" s="17"/>
      <c r="EDF101" s="17"/>
      <c r="EDG101" s="17"/>
      <c r="EDH101" s="17"/>
      <c r="EDI101" s="17"/>
      <c r="EDJ101" s="17"/>
      <c r="EDK101" s="17"/>
      <c r="EDL101" s="17"/>
      <c r="EDM101" s="17"/>
      <c r="EDN101" s="17"/>
      <c r="EDO101" s="17"/>
      <c r="EDP101" s="17"/>
      <c r="EDQ101" s="17"/>
      <c r="EDR101" s="17"/>
      <c r="EDS101" s="17"/>
      <c r="EDT101" s="17"/>
      <c r="EDU101" s="17"/>
      <c r="EDV101" s="17"/>
      <c r="EDW101" s="17"/>
      <c r="EDX101" s="17"/>
      <c r="EDY101" s="17"/>
      <c r="EDZ101" s="17"/>
      <c r="EEA101" s="17"/>
      <c r="EEB101" s="17"/>
      <c r="EEC101" s="17"/>
      <c r="EED101" s="17"/>
      <c r="EEE101" s="17"/>
      <c r="EEF101" s="17"/>
      <c r="EEG101" s="17"/>
      <c r="EEH101" s="17"/>
      <c r="EEI101" s="17"/>
      <c r="EEJ101" s="17"/>
      <c r="EEK101" s="17"/>
      <c r="EEL101" s="17"/>
      <c r="EEM101" s="17"/>
      <c r="EEN101" s="17"/>
      <c r="EEO101" s="17"/>
      <c r="EEP101" s="17"/>
      <c r="EEQ101" s="17"/>
      <c r="EER101" s="17"/>
      <c r="EES101" s="17"/>
      <c r="EET101" s="17"/>
      <c r="EEU101" s="17"/>
      <c r="EEV101" s="17"/>
      <c r="EEW101" s="17"/>
      <c r="EEX101" s="17"/>
      <c r="EEY101" s="17"/>
      <c r="EEZ101" s="17"/>
      <c r="EFA101" s="17"/>
      <c r="EFB101" s="17"/>
      <c r="EFC101" s="17"/>
      <c r="EFD101" s="17"/>
      <c r="EFE101" s="17"/>
      <c r="EFF101" s="17"/>
      <c r="EFG101" s="17"/>
      <c r="EFH101" s="17"/>
      <c r="EFI101" s="17"/>
      <c r="EFJ101" s="17"/>
      <c r="EFK101" s="17"/>
      <c r="EFL101" s="17"/>
      <c r="EFM101" s="17"/>
      <c r="EFN101" s="17"/>
      <c r="EFO101" s="17"/>
      <c r="EFP101" s="17"/>
      <c r="EFQ101" s="17"/>
      <c r="EFR101" s="17"/>
      <c r="EFS101" s="17"/>
      <c r="EFT101" s="17"/>
      <c r="EFU101" s="17"/>
      <c r="EFV101" s="17"/>
      <c r="EFW101" s="17"/>
      <c r="EFX101" s="17"/>
      <c r="EFY101" s="17"/>
      <c r="EFZ101" s="17"/>
      <c r="EGA101" s="17"/>
      <c r="EGB101" s="17"/>
      <c r="EGC101" s="17"/>
      <c r="EGD101" s="17"/>
      <c r="EGE101" s="17"/>
      <c r="EGF101" s="17"/>
      <c r="EGG101" s="17"/>
      <c r="EGH101" s="17"/>
      <c r="EGI101" s="17"/>
      <c r="EGJ101" s="17"/>
      <c r="EGK101" s="17"/>
      <c r="EGL101" s="17"/>
      <c r="EGM101" s="17"/>
      <c r="EGN101" s="17"/>
      <c r="EGO101" s="17"/>
      <c r="EGP101" s="17"/>
      <c r="EGQ101" s="17"/>
      <c r="EGR101" s="17"/>
      <c r="EGS101" s="17"/>
      <c r="EGT101" s="17"/>
      <c r="EGU101" s="17"/>
      <c r="EGV101" s="17"/>
      <c r="EGW101" s="17"/>
      <c r="EGX101" s="17"/>
      <c r="EGY101" s="17"/>
      <c r="EGZ101" s="17"/>
      <c r="EHA101" s="17"/>
      <c r="EHB101" s="17"/>
      <c r="EHC101" s="17"/>
      <c r="EHD101" s="17"/>
      <c r="EHE101" s="17"/>
      <c r="EHF101" s="17"/>
      <c r="EHG101" s="17"/>
      <c r="EHH101" s="17"/>
      <c r="EHI101" s="17"/>
      <c r="EHJ101" s="17"/>
      <c r="EHK101" s="17"/>
      <c r="EHL101" s="17"/>
      <c r="EHM101" s="17"/>
      <c r="EHN101" s="17"/>
      <c r="EHO101" s="17"/>
      <c r="EHP101" s="17"/>
      <c r="EHQ101" s="17"/>
      <c r="EHR101" s="17"/>
      <c r="EHS101" s="17"/>
      <c r="EHT101" s="17"/>
      <c r="EHU101" s="17"/>
      <c r="EHV101" s="17"/>
      <c r="EHW101" s="17"/>
      <c r="EHX101" s="17"/>
      <c r="EHY101" s="17"/>
      <c r="EHZ101" s="17"/>
      <c r="EIA101" s="17"/>
      <c r="EIB101" s="17"/>
      <c r="EIC101" s="17"/>
      <c r="EID101" s="17"/>
      <c r="EIE101" s="17"/>
      <c r="EIF101" s="17"/>
      <c r="EIG101" s="17"/>
      <c r="EIH101" s="17"/>
      <c r="EII101" s="17"/>
      <c r="EIJ101" s="17"/>
      <c r="EIK101" s="17"/>
      <c r="EIL101" s="17"/>
      <c r="EIM101" s="17"/>
      <c r="EIN101" s="17"/>
      <c r="EIO101" s="17"/>
      <c r="EIP101" s="17"/>
      <c r="EIQ101" s="17"/>
      <c r="EIR101" s="17"/>
      <c r="EIS101" s="17"/>
      <c r="EIT101" s="17"/>
      <c r="EIU101" s="17"/>
      <c r="EIV101" s="17"/>
      <c r="EIW101" s="17"/>
      <c r="EIX101" s="17"/>
      <c r="EIY101" s="17"/>
      <c r="EIZ101" s="17"/>
      <c r="EJA101" s="17"/>
      <c r="EJB101" s="17"/>
      <c r="EJC101" s="17"/>
      <c r="EJD101" s="17"/>
      <c r="EJE101" s="17"/>
      <c r="EJF101" s="17"/>
      <c r="EJG101" s="17"/>
      <c r="EJH101" s="17"/>
      <c r="EJI101" s="17"/>
      <c r="EJJ101" s="17"/>
      <c r="EJK101" s="17"/>
      <c r="EJL101" s="17"/>
      <c r="EJM101" s="17"/>
      <c r="EJN101" s="17"/>
      <c r="EJO101" s="17"/>
      <c r="EJP101" s="17"/>
      <c r="EJQ101" s="17"/>
      <c r="EJR101" s="17"/>
      <c r="EJS101" s="17"/>
      <c r="EJT101" s="17"/>
      <c r="EJU101" s="17"/>
      <c r="EJV101" s="17"/>
      <c r="EJW101" s="17"/>
      <c r="EJX101" s="17"/>
      <c r="EJY101" s="17"/>
      <c r="EJZ101" s="17"/>
      <c r="EKA101" s="17"/>
      <c r="EKB101" s="17"/>
      <c r="EKC101" s="17"/>
      <c r="EKD101" s="17"/>
      <c r="EKE101" s="17"/>
      <c r="EKF101" s="17"/>
      <c r="EKG101" s="17"/>
      <c r="EKH101" s="17"/>
      <c r="EKI101" s="17"/>
      <c r="EKJ101" s="17"/>
      <c r="EKK101" s="17"/>
      <c r="EKL101" s="17"/>
      <c r="EKM101" s="17"/>
      <c r="EKN101" s="17"/>
      <c r="EKO101" s="17"/>
      <c r="EKP101" s="17"/>
      <c r="EKQ101" s="17"/>
      <c r="EKR101" s="17"/>
      <c r="EKS101" s="17"/>
      <c r="EKT101" s="17"/>
      <c r="EKU101" s="17"/>
      <c r="EKV101" s="17"/>
      <c r="EKW101" s="17"/>
      <c r="EKX101" s="17"/>
      <c r="EKY101" s="17"/>
      <c r="EKZ101" s="17"/>
      <c r="ELA101" s="17"/>
      <c r="ELB101" s="17"/>
      <c r="ELC101" s="17"/>
      <c r="ELD101" s="17"/>
      <c r="ELE101" s="17"/>
      <c r="ELF101" s="17"/>
      <c r="ELG101" s="17"/>
      <c r="ELH101" s="17"/>
      <c r="ELI101" s="17"/>
      <c r="ELJ101" s="17"/>
      <c r="ELK101" s="17"/>
      <c r="ELL101" s="17"/>
      <c r="ELM101" s="17"/>
      <c r="ELN101" s="17"/>
      <c r="ELO101" s="17"/>
      <c r="ELP101" s="17"/>
      <c r="ELQ101" s="17"/>
      <c r="ELR101" s="17"/>
      <c r="ELS101" s="17"/>
      <c r="ELT101" s="17"/>
      <c r="ELU101" s="17"/>
      <c r="ELV101" s="17"/>
      <c r="ELW101" s="17"/>
      <c r="ELX101" s="17"/>
      <c r="ELY101" s="17"/>
      <c r="ELZ101" s="17"/>
      <c r="EMA101" s="17"/>
      <c r="EMB101" s="17"/>
      <c r="EMC101" s="17"/>
      <c r="EMD101" s="17"/>
      <c r="EME101" s="17"/>
      <c r="EMF101" s="17"/>
      <c r="EMG101" s="17"/>
      <c r="EMH101" s="17"/>
      <c r="EMI101" s="17"/>
      <c r="EMJ101" s="17"/>
      <c r="EMK101" s="17"/>
      <c r="EML101" s="17"/>
      <c r="EMM101" s="17"/>
      <c r="EMN101" s="17"/>
      <c r="EMO101" s="17"/>
      <c r="EMP101" s="17"/>
      <c r="EMQ101" s="17"/>
      <c r="EMR101" s="17"/>
      <c r="EMS101" s="17"/>
      <c r="EMT101" s="17"/>
      <c r="EMU101" s="17"/>
      <c r="EMV101" s="17"/>
      <c r="EMW101" s="17"/>
      <c r="EMX101" s="17"/>
      <c r="EMY101" s="17"/>
      <c r="EMZ101" s="17"/>
      <c r="ENA101" s="17"/>
      <c r="ENB101" s="17"/>
      <c r="ENC101" s="17"/>
      <c r="END101" s="17"/>
      <c r="ENE101" s="17"/>
      <c r="ENF101" s="17"/>
      <c r="ENG101" s="17"/>
      <c r="ENH101" s="17"/>
      <c r="ENI101" s="17"/>
      <c r="ENJ101" s="17"/>
      <c r="ENK101" s="17"/>
      <c r="ENL101" s="17"/>
      <c r="ENM101" s="17"/>
      <c r="ENN101" s="17"/>
      <c r="ENO101" s="17"/>
      <c r="ENP101" s="17"/>
      <c r="ENQ101" s="17"/>
      <c r="ENR101" s="17"/>
      <c r="ENS101" s="17"/>
      <c r="ENT101" s="17"/>
      <c r="ENU101" s="17"/>
      <c r="ENV101" s="17"/>
      <c r="ENW101" s="17"/>
      <c r="ENX101" s="17"/>
      <c r="ENY101" s="17"/>
      <c r="ENZ101" s="17"/>
      <c r="EOA101" s="17"/>
      <c r="EOB101" s="17"/>
      <c r="EOC101" s="17"/>
      <c r="EOD101" s="17"/>
      <c r="EOE101" s="17"/>
      <c r="EOF101" s="17"/>
      <c r="EOG101" s="17"/>
      <c r="EOH101" s="17"/>
      <c r="EOI101" s="17"/>
      <c r="EOJ101" s="17"/>
      <c r="EOK101" s="17"/>
      <c r="EOL101" s="17"/>
      <c r="EOM101" s="17"/>
      <c r="EON101" s="17"/>
      <c r="EOO101" s="17"/>
      <c r="EOP101" s="17"/>
      <c r="EOQ101" s="17"/>
      <c r="EOR101" s="17"/>
      <c r="EOS101" s="17"/>
      <c r="EOT101" s="17"/>
      <c r="EOU101" s="17"/>
      <c r="EOV101" s="17"/>
      <c r="EOW101" s="17"/>
      <c r="EOX101" s="17"/>
      <c r="EOY101" s="17"/>
      <c r="EOZ101" s="17"/>
      <c r="EPA101" s="17"/>
      <c r="EPB101" s="17"/>
      <c r="EPC101" s="17"/>
      <c r="EPD101" s="17"/>
      <c r="EPE101" s="17"/>
      <c r="EPF101" s="17"/>
      <c r="EPG101" s="17"/>
      <c r="EPH101" s="17"/>
      <c r="EPI101" s="17"/>
      <c r="EPJ101" s="17"/>
      <c r="EPK101" s="17"/>
      <c r="EPL101" s="17"/>
      <c r="EPM101" s="17"/>
      <c r="EPN101" s="17"/>
      <c r="EPO101" s="17"/>
      <c r="EPP101" s="17"/>
      <c r="EPQ101" s="17"/>
      <c r="EPR101" s="17"/>
      <c r="EPS101" s="17"/>
      <c r="EPT101" s="17"/>
      <c r="EPU101" s="17"/>
      <c r="EPV101" s="17"/>
      <c r="EPW101" s="17"/>
      <c r="EPX101" s="17"/>
      <c r="EPY101" s="17"/>
      <c r="EPZ101" s="17"/>
      <c r="EQA101" s="17"/>
      <c r="EQB101" s="17"/>
      <c r="EQC101" s="17"/>
      <c r="EQD101" s="17"/>
      <c r="EQE101" s="17"/>
      <c r="EQF101" s="17"/>
      <c r="EQG101" s="17"/>
      <c r="EQH101" s="17"/>
      <c r="EQI101" s="17"/>
      <c r="EQJ101" s="17"/>
      <c r="EQK101" s="17"/>
      <c r="EQL101" s="17"/>
      <c r="EQM101" s="17"/>
      <c r="EQN101" s="17"/>
      <c r="EQO101" s="17"/>
      <c r="EQP101" s="17"/>
      <c r="EQQ101" s="17"/>
      <c r="EQR101" s="17"/>
      <c r="EQS101" s="17"/>
      <c r="EQT101" s="17"/>
      <c r="EQU101" s="17"/>
      <c r="EQV101" s="17"/>
      <c r="EQW101" s="17"/>
      <c r="EQX101" s="17"/>
      <c r="EQY101" s="17"/>
      <c r="EQZ101" s="17"/>
      <c r="ERA101" s="17"/>
      <c r="ERB101" s="17"/>
      <c r="ERC101" s="17"/>
      <c r="ERD101" s="17"/>
      <c r="ERE101" s="17"/>
      <c r="ERF101" s="17"/>
      <c r="ERG101" s="17"/>
      <c r="ERH101" s="17"/>
      <c r="ERI101" s="17"/>
      <c r="ERJ101" s="17"/>
      <c r="ERK101" s="17"/>
      <c r="ERL101" s="17"/>
      <c r="ERM101" s="17"/>
      <c r="ERN101" s="17"/>
      <c r="ERO101" s="17"/>
      <c r="ERP101" s="17"/>
      <c r="ERQ101" s="17"/>
      <c r="ERR101" s="17"/>
      <c r="ERS101" s="17"/>
      <c r="ERT101" s="17"/>
      <c r="ERU101" s="17"/>
      <c r="ERV101" s="17"/>
      <c r="ERW101" s="17"/>
      <c r="ERX101" s="17"/>
      <c r="ERY101" s="17"/>
      <c r="ERZ101" s="17"/>
      <c r="ESA101" s="17"/>
      <c r="ESB101" s="17"/>
      <c r="ESC101" s="17"/>
      <c r="ESD101" s="17"/>
      <c r="ESE101" s="17"/>
      <c r="ESF101" s="17"/>
      <c r="ESG101" s="17"/>
      <c r="ESH101" s="17"/>
      <c r="ESI101" s="17"/>
      <c r="ESJ101" s="17"/>
      <c r="ESK101" s="17"/>
      <c r="ESL101" s="17"/>
      <c r="ESM101" s="17"/>
      <c r="ESN101" s="17"/>
      <c r="ESO101" s="17"/>
      <c r="ESP101" s="17"/>
      <c r="ESQ101" s="17"/>
      <c r="ESR101" s="17"/>
      <c r="ESS101" s="17"/>
      <c r="EST101" s="17"/>
      <c r="ESU101" s="17"/>
      <c r="ESV101" s="17"/>
      <c r="ESW101" s="17"/>
      <c r="ESX101" s="17"/>
      <c r="ESY101" s="17"/>
      <c r="ESZ101" s="17"/>
      <c r="ETA101" s="17"/>
      <c r="ETB101" s="17"/>
      <c r="ETC101" s="17"/>
      <c r="ETD101" s="17"/>
      <c r="ETE101" s="17"/>
      <c r="ETF101" s="17"/>
      <c r="ETG101" s="17"/>
      <c r="ETH101" s="17"/>
      <c r="ETI101" s="17"/>
      <c r="ETJ101" s="17"/>
      <c r="ETK101" s="17"/>
      <c r="ETL101" s="17"/>
      <c r="ETM101" s="17"/>
      <c r="ETN101" s="17"/>
      <c r="ETO101" s="17"/>
      <c r="ETP101" s="17"/>
      <c r="ETQ101" s="17"/>
      <c r="ETR101" s="17"/>
      <c r="ETS101" s="17"/>
      <c r="ETT101" s="17"/>
      <c r="ETU101" s="17"/>
      <c r="ETV101" s="17"/>
      <c r="ETW101" s="17"/>
      <c r="ETX101" s="17"/>
      <c r="ETY101" s="17"/>
      <c r="ETZ101" s="17"/>
      <c r="EUA101" s="17"/>
      <c r="EUB101" s="17"/>
      <c r="EUC101" s="17"/>
      <c r="EUD101" s="17"/>
      <c r="EUE101" s="17"/>
      <c r="EUF101" s="17"/>
      <c r="EUG101" s="17"/>
      <c r="EUH101" s="17"/>
      <c r="EUI101" s="17"/>
      <c r="EUJ101" s="17"/>
      <c r="EUK101" s="17"/>
      <c r="EUL101" s="17"/>
      <c r="EUM101" s="17"/>
      <c r="EUN101" s="17"/>
      <c r="EUO101" s="17"/>
      <c r="EUP101" s="17"/>
      <c r="EUQ101" s="17"/>
      <c r="EUR101" s="17"/>
      <c r="EUS101" s="17"/>
      <c r="EUT101" s="17"/>
      <c r="EUU101" s="17"/>
      <c r="EUV101" s="17"/>
      <c r="EUW101" s="17"/>
      <c r="EUX101" s="17"/>
      <c r="EUY101" s="17"/>
      <c r="EUZ101" s="17"/>
      <c r="EVA101" s="17"/>
      <c r="EVB101" s="17"/>
      <c r="EVC101" s="17"/>
      <c r="EVD101" s="17"/>
      <c r="EVE101" s="17"/>
      <c r="EVF101" s="17"/>
      <c r="EVG101" s="17"/>
      <c r="EVH101" s="17"/>
      <c r="EVI101" s="17"/>
      <c r="EVJ101" s="17"/>
      <c r="EVK101" s="17"/>
      <c r="EVL101" s="17"/>
      <c r="EVM101" s="17"/>
      <c r="EVN101" s="17"/>
      <c r="EVO101" s="17"/>
      <c r="EVP101" s="17"/>
      <c r="EVQ101" s="17"/>
      <c r="EVR101" s="17"/>
      <c r="EVS101" s="17"/>
      <c r="EVT101" s="17"/>
      <c r="EVU101" s="17"/>
      <c r="EVV101" s="17"/>
      <c r="EVW101" s="17"/>
      <c r="EVX101" s="17"/>
      <c r="EVY101" s="17"/>
      <c r="EVZ101" s="17"/>
      <c r="EWA101" s="17"/>
      <c r="EWB101" s="17"/>
      <c r="EWC101" s="17"/>
      <c r="EWD101" s="17"/>
      <c r="EWE101" s="17"/>
      <c r="EWF101" s="17"/>
      <c r="EWG101" s="17"/>
      <c r="EWH101" s="17"/>
      <c r="EWI101" s="17"/>
      <c r="EWJ101" s="17"/>
      <c r="EWK101" s="17"/>
      <c r="EWL101" s="17"/>
      <c r="EWM101" s="17"/>
      <c r="EWN101" s="17"/>
      <c r="EWO101" s="17"/>
      <c r="EWP101" s="17"/>
      <c r="EWQ101" s="17"/>
      <c r="EWR101" s="17"/>
      <c r="EWS101" s="17"/>
      <c r="EWT101" s="17"/>
      <c r="EWU101" s="17"/>
      <c r="EWV101" s="17"/>
      <c r="EWW101" s="17"/>
      <c r="EWX101" s="17"/>
      <c r="EWY101" s="17"/>
      <c r="EWZ101" s="17"/>
      <c r="EXA101" s="17"/>
      <c r="EXB101" s="17"/>
      <c r="EXC101" s="17"/>
      <c r="EXD101" s="17"/>
      <c r="EXE101" s="17"/>
      <c r="EXF101" s="17"/>
      <c r="EXG101" s="17"/>
      <c r="EXH101" s="17"/>
      <c r="EXI101" s="17"/>
      <c r="EXJ101" s="17"/>
      <c r="EXK101" s="17"/>
      <c r="EXL101" s="17"/>
      <c r="EXM101" s="17"/>
      <c r="EXN101" s="17"/>
      <c r="EXO101" s="17"/>
      <c r="EXP101" s="17"/>
      <c r="EXQ101" s="17"/>
      <c r="EXR101" s="17"/>
      <c r="EXS101" s="17"/>
      <c r="EXT101" s="17"/>
      <c r="EXU101" s="17"/>
      <c r="EXV101" s="17"/>
      <c r="EXW101" s="17"/>
      <c r="EXX101" s="17"/>
      <c r="EXY101" s="17"/>
      <c r="EXZ101" s="17"/>
      <c r="EYA101" s="17"/>
      <c r="EYB101" s="17"/>
      <c r="EYC101" s="17"/>
      <c r="EYD101" s="17"/>
      <c r="EYE101" s="17"/>
      <c r="EYF101" s="17"/>
      <c r="EYG101" s="17"/>
      <c r="EYH101" s="17"/>
      <c r="EYI101" s="17"/>
      <c r="EYJ101" s="17"/>
      <c r="EYK101" s="17"/>
      <c r="EYL101" s="17"/>
      <c r="EYM101" s="17"/>
      <c r="EYN101" s="17"/>
      <c r="EYO101" s="17"/>
      <c r="EYP101" s="17"/>
      <c r="EYQ101" s="17"/>
      <c r="EYR101" s="17"/>
      <c r="EYS101" s="17"/>
      <c r="EYT101" s="17"/>
      <c r="EYU101" s="17"/>
      <c r="EYV101" s="17"/>
      <c r="EYW101" s="17"/>
      <c r="EYX101" s="17"/>
      <c r="EYY101" s="17"/>
      <c r="EYZ101" s="17"/>
      <c r="EZA101" s="17"/>
      <c r="EZB101" s="17"/>
      <c r="EZC101" s="17"/>
      <c r="EZD101" s="17"/>
      <c r="EZE101" s="17"/>
      <c r="EZF101" s="17"/>
      <c r="EZG101" s="17"/>
      <c r="EZH101" s="17"/>
      <c r="EZI101" s="17"/>
      <c r="EZJ101" s="17"/>
      <c r="EZK101" s="17"/>
      <c r="EZL101" s="17"/>
      <c r="EZM101" s="17"/>
      <c r="EZN101" s="17"/>
      <c r="EZO101" s="17"/>
      <c r="EZP101" s="17"/>
      <c r="EZQ101" s="17"/>
      <c r="EZR101" s="17"/>
      <c r="EZS101" s="17"/>
      <c r="EZT101" s="17"/>
      <c r="EZU101" s="17"/>
      <c r="EZV101" s="17"/>
      <c r="EZW101" s="17"/>
      <c r="EZX101" s="17"/>
      <c r="EZY101" s="17"/>
      <c r="EZZ101" s="17"/>
      <c r="FAA101" s="17"/>
      <c r="FAB101" s="17"/>
      <c r="FAC101" s="17"/>
      <c r="FAD101" s="17"/>
      <c r="FAE101" s="17"/>
      <c r="FAF101" s="17"/>
      <c r="FAG101" s="17"/>
      <c r="FAH101" s="17"/>
      <c r="FAI101" s="17"/>
      <c r="FAJ101" s="17"/>
      <c r="FAK101" s="17"/>
      <c r="FAL101" s="17"/>
      <c r="FAM101" s="17"/>
      <c r="FAN101" s="17"/>
      <c r="FAO101" s="17"/>
      <c r="FAP101" s="17"/>
      <c r="FAQ101" s="17"/>
      <c r="FAR101" s="17"/>
      <c r="FAS101" s="17"/>
      <c r="FAT101" s="17"/>
      <c r="FAU101" s="17"/>
      <c r="FAV101" s="17"/>
      <c r="FAW101" s="17"/>
      <c r="FAX101" s="17"/>
      <c r="FAY101" s="17"/>
      <c r="FAZ101" s="17"/>
      <c r="FBA101" s="17"/>
      <c r="FBB101" s="17"/>
      <c r="FBC101" s="17"/>
      <c r="FBD101" s="17"/>
      <c r="FBE101" s="17"/>
      <c r="FBF101" s="17"/>
      <c r="FBG101" s="17"/>
      <c r="FBH101" s="17"/>
      <c r="FBI101" s="17"/>
      <c r="FBJ101" s="17"/>
      <c r="FBK101" s="17"/>
      <c r="FBL101" s="17"/>
      <c r="FBM101" s="17"/>
      <c r="FBN101" s="17"/>
      <c r="FBO101" s="17"/>
      <c r="FBP101" s="17"/>
      <c r="FBQ101" s="17"/>
      <c r="FBR101" s="17"/>
      <c r="FBS101" s="17"/>
      <c r="FBT101" s="17"/>
      <c r="FBU101" s="17"/>
      <c r="FBV101" s="17"/>
      <c r="FBW101" s="17"/>
      <c r="FBX101" s="17"/>
      <c r="FBY101" s="17"/>
      <c r="FBZ101" s="17"/>
      <c r="FCA101" s="17"/>
      <c r="FCB101" s="17"/>
      <c r="FCC101" s="17"/>
      <c r="FCD101" s="17"/>
      <c r="FCE101" s="17"/>
      <c r="FCF101" s="17"/>
      <c r="FCG101" s="17"/>
      <c r="FCH101" s="17"/>
      <c r="FCI101" s="17"/>
      <c r="FCJ101" s="17"/>
      <c r="FCK101" s="17"/>
      <c r="FCL101" s="17"/>
      <c r="FCM101" s="17"/>
      <c r="FCN101" s="17"/>
      <c r="FCO101" s="17"/>
      <c r="FCP101" s="17"/>
      <c r="FCQ101" s="17"/>
      <c r="FCR101" s="17"/>
      <c r="FCS101" s="17"/>
      <c r="FCT101" s="17"/>
      <c r="FCU101" s="17"/>
      <c r="FCV101" s="17"/>
      <c r="FCW101" s="17"/>
      <c r="FCX101" s="17"/>
      <c r="FCY101" s="17"/>
      <c r="FCZ101" s="17"/>
      <c r="FDA101" s="17"/>
      <c r="FDB101" s="17"/>
      <c r="FDC101" s="17"/>
      <c r="FDD101" s="17"/>
      <c r="FDE101" s="17"/>
      <c r="FDF101" s="17"/>
      <c r="FDG101" s="17"/>
      <c r="FDH101" s="17"/>
      <c r="FDI101" s="17"/>
      <c r="FDJ101" s="17"/>
      <c r="FDK101" s="17"/>
      <c r="FDL101" s="17"/>
      <c r="FDM101" s="17"/>
      <c r="FDN101" s="17"/>
      <c r="FDO101" s="17"/>
      <c r="FDP101" s="17"/>
      <c r="FDQ101" s="17"/>
      <c r="FDR101" s="17"/>
      <c r="FDS101" s="17"/>
      <c r="FDT101" s="17"/>
      <c r="FDU101" s="17"/>
      <c r="FDV101" s="17"/>
      <c r="FDW101" s="17"/>
      <c r="FDX101" s="17"/>
      <c r="FDY101" s="17"/>
      <c r="FDZ101" s="17"/>
      <c r="FEA101" s="17"/>
      <c r="FEB101" s="17"/>
      <c r="FEC101" s="17"/>
      <c r="FED101" s="17"/>
      <c r="FEE101" s="17"/>
      <c r="FEF101" s="17"/>
      <c r="FEG101" s="17"/>
      <c r="FEH101" s="17"/>
      <c r="FEI101" s="17"/>
      <c r="FEJ101" s="17"/>
      <c r="FEK101" s="17"/>
      <c r="FEL101" s="17"/>
      <c r="FEM101" s="17"/>
      <c r="FEN101" s="17"/>
      <c r="FEO101" s="17"/>
      <c r="FEP101" s="17"/>
      <c r="FEQ101" s="17"/>
      <c r="FER101" s="17"/>
      <c r="FES101" s="17"/>
      <c r="FET101" s="17"/>
      <c r="FEU101" s="17"/>
      <c r="FEV101" s="17"/>
      <c r="FEW101" s="17"/>
      <c r="FEX101" s="17"/>
      <c r="FEY101" s="17"/>
      <c r="FEZ101" s="17"/>
      <c r="FFA101" s="17"/>
      <c r="FFB101" s="17"/>
      <c r="FFC101" s="17"/>
      <c r="FFD101" s="17"/>
      <c r="FFE101" s="17"/>
      <c r="FFF101" s="17"/>
      <c r="FFG101" s="17"/>
      <c r="FFH101" s="17"/>
      <c r="FFI101" s="17"/>
      <c r="FFJ101" s="17"/>
      <c r="FFK101" s="17"/>
      <c r="FFL101" s="17"/>
      <c r="FFM101" s="17"/>
      <c r="FFN101" s="17"/>
      <c r="FFO101" s="17"/>
      <c r="FFP101" s="17"/>
      <c r="FFQ101" s="17"/>
      <c r="FFR101" s="17"/>
      <c r="FFS101" s="17"/>
      <c r="FFT101" s="17"/>
      <c r="FFU101" s="17"/>
      <c r="FFV101" s="17"/>
      <c r="FFW101" s="17"/>
      <c r="FFX101" s="17"/>
      <c r="FFY101" s="17"/>
      <c r="FFZ101" s="17"/>
      <c r="FGA101" s="17"/>
      <c r="FGB101" s="17"/>
      <c r="FGC101" s="17"/>
      <c r="FGD101" s="17"/>
      <c r="FGE101" s="17"/>
      <c r="FGF101" s="17"/>
      <c r="FGG101" s="17"/>
      <c r="FGH101" s="17"/>
      <c r="FGI101" s="17"/>
      <c r="FGJ101" s="17"/>
      <c r="FGK101" s="17"/>
      <c r="FGL101" s="17"/>
      <c r="FGM101" s="17"/>
      <c r="FGN101" s="17"/>
      <c r="FGO101" s="17"/>
      <c r="FGP101" s="17"/>
      <c r="FGQ101" s="17"/>
      <c r="FGR101" s="17"/>
      <c r="FGS101" s="17"/>
      <c r="FGT101" s="17"/>
      <c r="FGU101" s="17"/>
      <c r="FGV101" s="17"/>
      <c r="FGW101" s="17"/>
      <c r="FGX101" s="17"/>
      <c r="FGY101" s="17"/>
      <c r="FGZ101" s="17"/>
      <c r="FHA101" s="17"/>
      <c r="FHB101" s="17"/>
      <c r="FHC101" s="17"/>
      <c r="FHD101" s="17"/>
      <c r="FHE101" s="17"/>
      <c r="FHF101" s="17"/>
      <c r="FHG101" s="17"/>
      <c r="FHH101" s="17"/>
      <c r="FHI101" s="17"/>
      <c r="FHJ101" s="17"/>
      <c r="FHK101" s="17"/>
      <c r="FHL101" s="17"/>
      <c r="FHM101" s="17"/>
      <c r="FHN101" s="17"/>
      <c r="FHO101" s="17"/>
      <c r="FHP101" s="17"/>
      <c r="FHQ101" s="17"/>
      <c r="FHR101" s="17"/>
      <c r="FHS101" s="17"/>
      <c r="FHT101" s="17"/>
      <c r="FHU101" s="17"/>
      <c r="FHV101" s="17"/>
      <c r="FHW101" s="17"/>
      <c r="FHX101" s="17"/>
      <c r="FHY101" s="17"/>
      <c r="FHZ101" s="17"/>
      <c r="FIA101" s="17"/>
      <c r="FIB101" s="17"/>
      <c r="FIC101" s="17"/>
      <c r="FID101" s="17"/>
      <c r="FIE101" s="17"/>
      <c r="FIF101" s="17"/>
      <c r="FIG101" s="17"/>
      <c r="FIH101" s="17"/>
      <c r="FII101" s="17"/>
      <c r="FIJ101" s="17"/>
      <c r="FIK101" s="17"/>
      <c r="FIL101" s="17"/>
      <c r="FIM101" s="17"/>
      <c r="FIN101" s="17"/>
      <c r="FIO101" s="17"/>
      <c r="FIP101" s="17"/>
      <c r="FIQ101" s="17"/>
      <c r="FIR101" s="17"/>
      <c r="FIS101" s="17"/>
      <c r="FIT101" s="17"/>
      <c r="FIU101" s="17"/>
      <c r="FIV101" s="17"/>
      <c r="FIW101" s="17"/>
      <c r="FIX101" s="17"/>
      <c r="FIY101" s="17"/>
      <c r="FIZ101" s="17"/>
      <c r="FJA101" s="17"/>
      <c r="FJB101" s="17"/>
      <c r="FJC101" s="17"/>
      <c r="FJD101" s="17"/>
      <c r="FJE101" s="17"/>
      <c r="FJF101" s="17"/>
      <c r="FJG101" s="17"/>
      <c r="FJH101" s="17"/>
      <c r="FJI101" s="17"/>
      <c r="FJJ101" s="17"/>
      <c r="FJK101" s="17"/>
      <c r="FJL101" s="17"/>
      <c r="FJM101" s="17"/>
      <c r="FJN101" s="17"/>
      <c r="FJO101" s="17"/>
      <c r="FJP101" s="17"/>
      <c r="FJQ101" s="17"/>
      <c r="FJR101" s="17"/>
      <c r="FJS101" s="17"/>
      <c r="FJT101" s="17"/>
      <c r="FJU101" s="17"/>
      <c r="FJV101" s="17"/>
      <c r="FJW101" s="17"/>
      <c r="FJX101" s="17"/>
      <c r="FJY101" s="17"/>
      <c r="FJZ101" s="17"/>
      <c r="FKA101" s="17"/>
      <c r="FKB101" s="17"/>
      <c r="FKC101" s="17"/>
      <c r="FKD101" s="17"/>
      <c r="FKE101" s="17"/>
      <c r="FKF101" s="17"/>
      <c r="FKG101" s="17"/>
      <c r="FKH101" s="17"/>
      <c r="FKI101" s="17"/>
      <c r="FKJ101" s="17"/>
      <c r="FKK101" s="17"/>
      <c r="FKL101" s="17"/>
      <c r="FKM101" s="17"/>
      <c r="FKN101" s="17"/>
      <c r="FKO101" s="17"/>
      <c r="FKP101" s="17"/>
      <c r="FKQ101" s="17"/>
      <c r="FKR101" s="17"/>
      <c r="FKS101" s="17"/>
      <c r="FKT101" s="17"/>
      <c r="FKU101" s="17"/>
      <c r="FKV101" s="17"/>
      <c r="FKW101" s="17"/>
      <c r="FKX101" s="17"/>
      <c r="FKY101" s="17"/>
      <c r="FKZ101" s="17"/>
      <c r="FLA101" s="17"/>
      <c r="FLB101" s="17"/>
      <c r="FLC101" s="17"/>
      <c r="FLD101" s="17"/>
      <c r="FLE101" s="17"/>
      <c r="FLF101" s="17"/>
      <c r="FLG101" s="17"/>
      <c r="FLH101" s="17"/>
      <c r="FLI101" s="17"/>
      <c r="FLJ101" s="17"/>
      <c r="FLK101" s="17"/>
      <c r="FLL101" s="17"/>
      <c r="FLM101" s="17"/>
      <c r="FLN101" s="17"/>
      <c r="FLO101" s="17"/>
      <c r="FLP101" s="17"/>
      <c r="FLQ101" s="17"/>
      <c r="FLR101" s="17"/>
      <c r="FLS101" s="17"/>
      <c r="FLT101" s="17"/>
      <c r="FLU101" s="17"/>
      <c r="FLV101" s="17"/>
      <c r="FLW101" s="17"/>
      <c r="FLX101" s="17"/>
      <c r="FLY101" s="17"/>
      <c r="FLZ101" s="17"/>
      <c r="FMA101" s="17"/>
      <c r="FMB101" s="17"/>
      <c r="FMC101" s="17"/>
      <c r="FMD101" s="17"/>
      <c r="FME101" s="17"/>
      <c r="FMF101" s="17"/>
      <c r="FMG101" s="17"/>
      <c r="FMH101" s="17"/>
      <c r="FMI101" s="17"/>
      <c r="FMJ101" s="17"/>
      <c r="FMK101" s="17"/>
      <c r="FML101" s="17"/>
      <c r="FMM101" s="17"/>
      <c r="FMN101" s="17"/>
      <c r="FMO101" s="17"/>
      <c r="FMP101" s="17"/>
      <c r="FMQ101" s="17"/>
      <c r="FMR101" s="17"/>
      <c r="FMS101" s="17"/>
      <c r="FMT101" s="17"/>
      <c r="FMU101" s="17"/>
      <c r="FMV101" s="17"/>
      <c r="FMW101" s="17"/>
      <c r="FMX101" s="17"/>
      <c r="FMY101" s="17"/>
      <c r="FMZ101" s="17"/>
      <c r="FNA101" s="17"/>
      <c r="FNB101" s="17"/>
      <c r="FNC101" s="17"/>
      <c r="FND101" s="17"/>
      <c r="FNE101" s="17"/>
      <c r="FNF101" s="17"/>
      <c r="FNG101" s="17"/>
      <c r="FNH101" s="17"/>
      <c r="FNI101" s="17"/>
      <c r="FNJ101" s="17"/>
      <c r="FNK101" s="17"/>
      <c r="FNL101" s="17"/>
      <c r="FNM101" s="17"/>
      <c r="FNN101" s="17"/>
      <c r="FNO101" s="17"/>
      <c r="FNP101" s="17"/>
      <c r="FNQ101" s="17"/>
      <c r="FNR101" s="17"/>
      <c r="FNS101" s="17"/>
      <c r="FNT101" s="17"/>
      <c r="FNU101" s="17"/>
      <c r="FNV101" s="17"/>
      <c r="FNW101" s="17"/>
      <c r="FNX101" s="17"/>
      <c r="FNY101" s="17"/>
      <c r="FNZ101" s="17"/>
      <c r="FOA101" s="17"/>
      <c r="FOB101" s="17"/>
      <c r="FOC101" s="17"/>
      <c r="FOD101" s="17"/>
      <c r="FOE101" s="17"/>
      <c r="FOF101" s="17"/>
      <c r="FOG101" s="17"/>
      <c r="FOH101" s="17"/>
      <c r="FOI101" s="17"/>
      <c r="FOJ101" s="17"/>
      <c r="FOK101" s="17"/>
      <c r="FOL101" s="17"/>
      <c r="FOM101" s="17"/>
      <c r="FON101" s="17"/>
      <c r="FOO101" s="17"/>
      <c r="FOP101" s="17"/>
      <c r="FOQ101" s="17"/>
      <c r="FOR101" s="17"/>
      <c r="FOS101" s="17"/>
      <c r="FOT101" s="17"/>
      <c r="FOU101" s="17"/>
      <c r="FOV101" s="17"/>
      <c r="FOW101" s="17"/>
      <c r="FOX101" s="17"/>
      <c r="FOY101" s="17"/>
      <c r="FOZ101" s="17"/>
      <c r="FPA101" s="17"/>
      <c r="FPB101" s="17"/>
      <c r="FPC101" s="17"/>
      <c r="FPD101" s="17"/>
      <c r="FPE101" s="17"/>
      <c r="FPF101" s="17"/>
      <c r="FPG101" s="17"/>
      <c r="FPH101" s="17"/>
      <c r="FPI101" s="17"/>
      <c r="FPJ101" s="17"/>
      <c r="FPK101" s="17"/>
      <c r="FPL101" s="17"/>
      <c r="FPM101" s="17"/>
      <c r="FPN101" s="17"/>
      <c r="FPO101" s="17"/>
      <c r="FPP101" s="17"/>
      <c r="FPQ101" s="17"/>
      <c r="FPR101" s="17"/>
      <c r="FPS101" s="17"/>
      <c r="FPT101" s="17"/>
      <c r="FPU101" s="17"/>
      <c r="FPV101" s="17"/>
      <c r="FPW101" s="17"/>
      <c r="FPX101" s="17"/>
      <c r="FPY101" s="17"/>
      <c r="FPZ101" s="17"/>
      <c r="FQA101" s="17"/>
      <c r="FQB101" s="17"/>
      <c r="FQC101" s="17"/>
      <c r="FQD101" s="17"/>
      <c r="FQE101" s="17"/>
      <c r="FQF101" s="17"/>
      <c r="FQG101" s="17"/>
      <c r="FQH101" s="17"/>
      <c r="FQI101" s="17"/>
      <c r="FQJ101" s="17"/>
      <c r="FQK101" s="17"/>
      <c r="FQL101" s="17"/>
      <c r="FQM101" s="17"/>
      <c r="FQN101" s="17"/>
      <c r="FQO101" s="17"/>
      <c r="FQP101" s="17"/>
      <c r="FQQ101" s="17"/>
      <c r="FQR101" s="17"/>
      <c r="FQS101" s="17"/>
      <c r="FQT101" s="17"/>
      <c r="FQU101" s="17"/>
      <c r="FQV101" s="17"/>
      <c r="FQW101" s="17"/>
      <c r="FQX101" s="17"/>
      <c r="FQY101" s="17"/>
      <c r="FQZ101" s="17"/>
      <c r="FRA101" s="17"/>
      <c r="FRB101" s="17"/>
      <c r="FRC101" s="17"/>
      <c r="FRD101" s="17"/>
      <c r="FRE101" s="17"/>
      <c r="FRF101" s="17"/>
      <c r="FRG101" s="17"/>
      <c r="FRH101" s="17"/>
      <c r="FRI101" s="17"/>
      <c r="FRJ101" s="17"/>
      <c r="FRK101" s="17"/>
      <c r="FRL101" s="17"/>
      <c r="FRM101" s="17"/>
      <c r="FRN101" s="17"/>
      <c r="FRO101" s="17"/>
      <c r="FRP101" s="17"/>
      <c r="FRQ101" s="17"/>
      <c r="FRR101" s="17"/>
      <c r="FRS101" s="17"/>
      <c r="FRT101" s="17"/>
      <c r="FRU101" s="17"/>
      <c r="FRV101" s="17"/>
      <c r="FRW101" s="17"/>
      <c r="FRX101" s="17"/>
      <c r="FRY101" s="17"/>
      <c r="FRZ101" s="17"/>
      <c r="FSA101" s="17"/>
      <c r="FSB101" s="17"/>
      <c r="FSC101" s="17"/>
      <c r="FSD101" s="17"/>
      <c r="FSE101" s="17"/>
      <c r="FSF101" s="17"/>
      <c r="FSG101" s="17"/>
      <c r="FSH101" s="17"/>
      <c r="FSI101" s="17"/>
      <c r="FSJ101" s="17"/>
      <c r="FSK101" s="17"/>
      <c r="FSL101" s="17"/>
      <c r="FSM101" s="17"/>
      <c r="FSN101" s="17"/>
      <c r="FSO101" s="17"/>
      <c r="FSP101" s="17"/>
      <c r="FSQ101" s="17"/>
      <c r="FSR101" s="17"/>
      <c r="FSS101" s="17"/>
      <c r="FST101" s="17"/>
      <c r="FSU101" s="17"/>
      <c r="FSV101" s="17"/>
      <c r="FSW101" s="17"/>
      <c r="FSX101" s="17"/>
      <c r="FSY101" s="17"/>
      <c r="FSZ101" s="17"/>
      <c r="FTA101" s="17"/>
      <c r="FTB101" s="17"/>
      <c r="FTC101" s="17"/>
      <c r="FTD101" s="17"/>
      <c r="FTE101" s="17"/>
      <c r="FTF101" s="17"/>
      <c r="FTG101" s="17"/>
      <c r="FTH101" s="17"/>
      <c r="FTI101" s="17"/>
      <c r="FTJ101" s="17"/>
      <c r="FTK101" s="17"/>
      <c r="FTL101" s="17"/>
      <c r="FTM101" s="17"/>
      <c r="FTN101" s="17"/>
      <c r="FTO101" s="17"/>
      <c r="FTP101" s="17"/>
      <c r="FTQ101" s="17"/>
      <c r="FTR101" s="17"/>
      <c r="FTS101" s="17"/>
      <c r="FTT101" s="17"/>
      <c r="FTU101" s="17"/>
      <c r="FTV101" s="17"/>
      <c r="FTW101" s="17"/>
      <c r="FTX101" s="17"/>
      <c r="FTY101" s="17"/>
      <c r="FTZ101" s="17"/>
      <c r="FUA101" s="17"/>
      <c r="FUB101" s="17"/>
      <c r="FUC101" s="17"/>
      <c r="FUD101" s="17"/>
      <c r="FUE101" s="17"/>
      <c r="FUF101" s="17"/>
      <c r="FUG101" s="17"/>
      <c r="FUH101" s="17"/>
      <c r="FUI101" s="17"/>
      <c r="FUJ101" s="17"/>
      <c r="FUK101" s="17"/>
      <c r="FUL101" s="17"/>
      <c r="FUM101" s="17"/>
      <c r="FUN101" s="17"/>
      <c r="FUO101" s="17"/>
      <c r="FUP101" s="17"/>
      <c r="FUQ101" s="17"/>
      <c r="FUR101" s="17"/>
      <c r="FUS101" s="17"/>
      <c r="FUT101" s="17"/>
      <c r="FUU101" s="17"/>
      <c r="FUV101" s="17"/>
      <c r="FUW101" s="17"/>
      <c r="FUX101" s="17"/>
      <c r="FUY101" s="17"/>
      <c r="FUZ101" s="17"/>
      <c r="FVA101" s="17"/>
      <c r="FVB101" s="17"/>
      <c r="FVC101" s="17"/>
      <c r="FVD101" s="17"/>
      <c r="FVE101" s="17"/>
      <c r="FVF101" s="17"/>
      <c r="FVG101" s="17"/>
      <c r="FVH101" s="17"/>
      <c r="FVI101" s="17"/>
      <c r="FVJ101" s="17"/>
      <c r="FVK101" s="17"/>
      <c r="FVL101" s="17"/>
      <c r="FVM101" s="17"/>
      <c r="FVN101" s="17"/>
      <c r="FVO101" s="17"/>
      <c r="FVP101" s="17"/>
      <c r="FVQ101" s="17"/>
      <c r="FVR101" s="17"/>
      <c r="FVS101" s="17"/>
      <c r="FVT101" s="17"/>
      <c r="FVU101" s="17"/>
      <c r="FVV101" s="17"/>
      <c r="FVW101" s="17"/>
      <c r="FVX101" s="17"/>
      <c r="FVY101" s="17"/>
      <c r="FVZ101" s="17"/>
      <c r="FWA101" s="17"/>
      <c r="FWB101" s="17"/>
      <c r="FWC101" s="17"/>
      <c r="FWD101" s="17"/>
      <c r="FWE101" s="17"/>
      <c r="FWF101" s="17"/>
      <c r="FWG101" s="17"/>
      <c r="FWH101" s="17"/>
      <c r="FWI101" s="17"/>
      <c r="FWJ101" s="17"/>
      <c r="FWK101" s="17"/>
      <c r="FWL101" s="17"/>
      <c r="FWM101" s="17"/>
      <c r="FWN101" s="17"/>
      <c r="FWO101" s="17"/>
      <c r="FWP101" s="17"/>
      <c r="FWQ101" s="17"/>
      <c r="FWR101" s="17"/>
      <c r="FWS101" s="17"/>
      <c r="FWT101" s="17"/>
      <c r="FWU101" s="17"/>
      <c r="FWV101" s="17"/>
      <c r="FWW101" s="17"/>
      <c r="FWX101" s="17"/>
      <c r="FWY101" s="17"/>
      <c r="FWZ101" s="17"/>
      <c r="FXA101" s="17"/>
      <c r="FXB101" s="17"/>
      <c r="FXC101" s="17"/>
      <c r="FXD101" s="17"/>
      <c r="FXE101" s="17"/>
      <c r="FXF101" s="17"/>
      <c r="FXG101" s="17"/>
      <c r="FXH101" s="17"/>
      <c r="FXI101" s="17"/>
      <c r="FXJ101" s="17"/>
      <c r="FXK101" s="17"/>
      <c r="FXL101" s="17"/>
      <c r="FXM101" s="17"/>
      <c r="FXN101" s="17"/>
      <c r="FXO101" s="17"/>
      <c r="FXP101" s="17"/>
      <c r="FXQ101" s="17"/>
      <c r="FXR101" s="17"/>
      <c r="FXS101" s="17"/>
      <c r="FXT101" s="17"/>
      <c r="FXU101" s="17"/>
      <c r="FXV101" s="17"/>
      <c r="FXW101" s="17"/>
      <c r="FXX101" s="17"/>
      <c r="FXY101" s="17"/>
      <c r="FXZ101" s="17"/>
      <c r="FYA101" s="17"/>
      <c r="FYB101" s="17"/>
      <c r="FYC101" s="17"/>
      <c r="FYD101" s="17"/>
      <c r="FYE101" s="17"/>
      <c r="FYF101" s="17"/>
      <c r="FYG101" s="17"/>
      <c r="FYH101" s="17"/>
      <c r="FYI101" s="17"/>
      <c r="FYJ101" s="17"/>
      <c r="FYK101" s="17"/>
      <c r="FYL101" s="17"/>
      <c r="FYM101" s="17"/>
      <c r="FYN101" s="17"/>
      <c r="FYO101" s="17"/>
      <c r="FYP101" s="17"/>
      <c r="FYQ101" s="17"/>
      <c r="FYR101" s="17"/>
      <c r="FYS101" s="17"/>
      <c r="FYT101" s="17"/>
      <c r="FYU101" s="17"/>
      <c r="FYV101" s="17"/>
      <c r="FYW101" s="17"/>
      <c r="FYX101" s="17"/>
      <c r="FYY101" s="17"/>
      <c r="FYZ101" s="17"/>
      <c r="FZA101" s="17"/>
      <c r="FZB101" s="17"/>
      <c r="FZC101" s="17"/>
      <c r="FZD101" s="17"/>
      <c r="FZE101" s="17"/>
      <c r="FZF101" s="17"/>
      <c r="FZG101" s="17"/>
      <c r="FZH101" s="17"/>
      <c r="FZI101" s="17"/>
      <c r="FZJ101" s="17"/>
      <c r="FZK101" s="17"/>
      <c r="FZL101" s="17"/>
      <c r="FZM101" s="17"/>
      <c r="FZN101" s="17"/>
      <c r="FZO101" s="17"/>
      <c r="FZP101" s="17"/>
      <c r="FZQ101" s="17"/>
      <c r="FZR101" s="17"/>
      <c r="FZS101" s="17"/>
      <c r="FZT101" s="17"/>
      <c r="FZU101" s="17"/>
      <c r="FZV101" s="17"/>
      <c r="FZW101" s="17"/>
      <c r="FZX101" s="17"/>
      <c r="FZY101" s="17"/>
      <c r="FZZ101" s="17"/>
      <c r="GAA101" s="17"/>
      <c r="GAB101" s="17"/>
      <c r="GAC101" s="17"/>
      <c r="GAD101" s="17"/>
      <c r="GAE101" s="17"/>
      <c r="GAF101" s="17"/>
      <c r="GAG101" s="17"/>
      <c r="GAH101" s="17"/>
      <c r="GAI101" s="17"/>
      <c r="GAJ101" s="17"/>
      <c r="GAK101" s="17"/>
      <c r="GAL101" s="17"/>
      <c r="GAM101" s="17"/>
      <c r="GAN101" s="17"/>
      <c r="GAO101" s="17"/>
      <c r="GAP101" s="17"/>
      <c r="GAQ101" s="17"/>
      <c r="GAR101" s="17"/>
      <c r="GAS101" s="17"/>
      <c r="GAT101" s="17"/>
      <c r="GAU101" s="17"/>
      <c r="GAV101" s="17"/>
      <c r="GAW101" s="17"/>
      <c r="GAX101" s="17"/>
      <c r="GAY101" s="17"/>
      <c r="GAZ101" s="17"/>
      <c r="GBA101" s="17"/>
      <c r="GBB101" s="17"/>
      <c r="GBC101" s="17"/>
      <c r="GBD101" s="17"/>
      <c r="GBE101" s="17"/>
      <c r="GBF101" s="17"/>
      <c r="GBG101" s="17"/>
      <c r="GBH101" s="17"/>
      <c r="GBI101" s="17"/>
      <c r="GBJ101" s="17"/>
      <c r="GBK101" s="17"/>
      <c r="GBL101" s="17"/>
      <c r="GBM101" s="17"/>
      <c r="GBN101" s="17"/>
      <c r="GBO101" s="17"/>
      <c r="GBP101" s="17"/>
      <c r="GBQ101" s="17"/>
      <c r="GBR101" s="17"/>
      <c r="GBS101" s="17"/>
      <c r="GBT101" s="17"/>
      <c r="GBU101" s="17"/>
      <c r="GBV101" s="17"/>
      <c r="GBW101" s="17"/>
      <c r="GBX101" s="17"/>
      <c r="GBY101" s="17"/>
      <c r="GBZ101" s="17"/>
      <c r="GCA101" s="17"/>
      <c r="GCB101" s="17"/>
      <c r="GCC101" s="17"/>
      <c r="GCD101" s="17"/>
      <c r="GCE101" s="17"/>
      <c r="GCF101" s="17"/>
      <c r="GCG101" s="17"/>
      <c r="GCH101" s="17"/>
      <c r="GCI101" s="17"/>
      <c r="GCJ101" s="17"/>
      <c r="GCK101" s="17"/>
      <c r="GCL101" s="17"/>
      <c r="GCM101" s="17"/>
      <c r="GCN101" s="17"/>
      <c r="GCO101" s="17"/>
      <c r="GCP101" s="17"/>
      <c r="GCQ101" s="17"/>
      <c r="GCR101" s="17"/>
      <c r="GCS101" s="17"/>
      <c r="GCT101" s="17"/>
      <c r="GCU101" s="17"/>
      <c r="GCV101" s="17"/>
      <c r="GCW101" s="17"/>
      <c r="GCX101" s="17"/>
      <c r="GCY101" s="17"/>
      <c r="GCZ101" s="17"/>
      <c r="GDA101" s="17"/>
      <c r="GDB101" s="17"/>
      <c r="GDC101" s="17"/>
      <c r="GDD101" s="17"/>
      <c r="GDE101" s="17"/>
      <c r="GDF101" s="17"/>
      <c r="GDG101" s="17"/>
      <c r="GDH101" s="17"/>
      <c r="GDI101" s="17"/>
      <c r="GDJ101" s="17"/>
      <c r="GDK101" s="17"/>
      <c r="GDL101" s="17"/>
      <c r="GDM101" s="17"/>
      <c r="GDN101" s="17"/>
      <c r="GDO101" s="17"/>
      <c r="GDP101" s="17"/>
      <c r="GDQ101" s="17"/>
      <c r="GDR101" s="17"/>
      <c r="GDS101" s="17"/>
      <c r="GDT101" s="17"/>
      <c r="GDU101" s="17"/>
      <c r="GDV101" s="17"/>
      <c r="GDW101" s="17"/>
      <c r="GDX101" s="17"/>
      <c r="GDY101" s="17"/>
      <c r="GDZ101" s="17"/>
      <c r="GEA101" s="17"/>
      <c r="GEB101" s="17"/>
      <c r="GEC101" s="17"/>
      <c r="GED101" s="17"/>
      <c r="GEE101" s="17"/>
      <c r="GEF101" s="17"/>
      <c r="GEG101" s="17"/>
      <c r="GEH101" s="17"/>
      <c r="GEI101" s="17"/>
      <c r="GEJ101" s="17"/>
      <c r="GEK101" s="17"/>
      <c r="GEL101" s="17"/>
      <c r="GEM101" s="17"/>
      <c r="GEN101" s="17"/>
      <c r="GEO101" s="17"/>
      <c r="GEP101" s="17"/>
      <c r="GEQ101" s="17"/>
      <c r="GER101" s="17"/>
      <c r="GES101" s="17"/>
      <c r="GET101" s="17"/>
      <c r="GEU101" s="17"/>
      <c r="GEV101" s="17"/>
      <c r="GEW101" s="17"/>
      <c r="GEX101" s="17"/>
      <c r="GEY101" s="17"/>
      <c r="GEZ101" s="17"/>
      <c r="GFA101" s="17"/>
      <c r="GFB101" s="17"/>
      <c r="GFC101" s="17"/>
      <c r="GFD101" s="17"/>
      <c r="GFE101" s="17"/>
      <c r="GFF101" s="17"/>
      <c r="GFG101" s="17"/>
      <c r="GFH101" s="17"/>
      <c r="GFI101" s="17"/>
      <c r="GFJ101" s="17"/>
      <c r="GFK101" s="17"/>
      <c r="GFL101" s="17"/>
      <c r="GFM101" s="17"/>
      <c r="GFN101" s="17"/>
      <c r="GFO101" s="17"/>
      <c r="GFP101" s="17"/>
      <c r="GFQ101" s="17"/>
      <c r="GFR101" s="17"/>
      <c r="GFS101" s="17"/>
      <c r="GFT101" s="17"/>
      <c r="GFU101" s="17"/>
      <c r="GFV101" s="17"/>
      <c r="GFW101" s="17"/>
      <c r="GFX101" s="17"/>
      <c r="GFY101" s="17"/>
      <c r="GFZ101" s="17"/>
      <c r="GGA101" s="17"/>
      <c r="GGB101" s="17"/>
      <c r="GGC101" s="17"/>
      <c r="GGD101" s="17"/>
      <c r="GGE101" s="17"/>
      <c r="GGF101" s="17"/>
      <c r="GGG101" s="17"/>
      <c r="GGH101" s="17"/>
      <c r="GGI101" s="17"/>
      <c r="GGJ101" s="17"/>
      <c r="GGK101" s="17"/>
      <c r="GGL101" s="17"/>
      <c r="GGM101" s="17"/>
      <c r="GGN101" s="17"/>
      <c r="GGO101" s="17"/>
      <c r="GGP101" s="17"/>
      <c r="GGQ101" s="17"/>
      <c r="GGR101" s="17"/>
      <c r="GGS101" s="17"/>
      <c r="GGT101" s="17"/>
      <c r="GGU101" s="17"/>
      <c r="GGV101" s="17"/>
      <c r="GGW101" s="17"/>
      <c r="GGX101" s="17"/>
      <c r="GGY101" s="17"/>
      <c r="GGZ101" s="17"/>
      <c r="GHA101" s="17"/>
      <c r="GHB101" s="17"/>
      <c r="GHC101" s="17"/>
      <c r="GHD101" s="17"/>
      <c r="GHE101" s="17"/>
      <c r="GHF101" s="17"/>
      <c r="GHG101" s="17"/>
      <c r="GHH101" s="17"/>
      <c r="GHI101" s="17"/>
      <c r="GHJ101" s="17"/>
      <c r="GHK101" s="17"/>
      <c r="GHL101" s="17"/>
      <c r="GHM101" s="17"/>
      <c r="GHN101" s="17"/>
      <c r="GHO101" s="17"/>
      <c r="GHP101" s="17"/>
      <c r="GHQ101" s="17"/>
      <c r="GHR101" s="17"/>
      <c r="GHS101" s="17"/>
      <c r="GHT101" s="17"/>
      <c r="GHU101" s="17"/>
      <c r="GHV101" s="17"/>
      <c r="GHW101" s="17"/>
      <c r="GHX101" s="17"/>
      <c r="GHY101" s="17"/>
      <c r="GHZ101" s="17"/>
      <c r="GIA101" s="17"/>
      <c r="GIB101" s="17"/>
      <c r="GIC101" s="17"/>
      <c r="GID101" s="17"/>
      <c r="GIE101" s="17"/>
      <c r="GIF101" s="17"/>
      <c r="GIG101" s="17"/>
      <c r="GIH101" s="17"/>
      <c r="GII101" s="17"/>
      <c r="GIJ101" s="17"/>
      <c r="GIK101" s="17"/>
      <c r="GIL101" s="17"/>
      <c r="GIM101" s="17"/>
      <c r="GIN101" s="17"/>
      <c r="GIO101" s="17"/>
      <c r="GIP101" s="17"/>
      <c r="GIQ101" s="17"/>
      <c r="GIR101" s="17"/>
      <c r="GIS101" s="17"/>
      <c r="GIT101" s="17"/>
      <c r="GIU101" s="17"/>
      <c r="GIV101" s="17"/>
      <c r="GIW101" s="17"/>
      <c r="GIX101" s="17"/>
      <c r="GIY101" s="17"/>
      <c r="GIZ101" s="17"/>
      <c r="GJA101" s="17"/>
      <c r="GJB101" s="17"/>
      <c r="GJC101" s="17"/>
      <c r="GJD101" s="17"/>
      <c r="GJE101" s="17"/>
      <c r="GJF101" s="17"/>
      <c r="GJG101" s="17"/>
      <c r="GJH101" s="17"/>
      <c r="GJI101" s="17"/>
      <c r="GJJ101" s="17"/>
      <c r="GJK101" s="17"/>
      <c r="GJL101" s="17"/>
      <c r="GJM101" s="17"/>
      <c r="GJN101" s="17"/>
      <c r="GJO101" s="17"/>
      <c r="GJP101" s="17"/>
      <c r="GJQ101" s="17"/>
      <c r="GJR101" s="17"/>
      <c r="GJS101" s="17"/>
      <c r="GJT101" s="17"/>
      <c r="GJU101" s="17"/>
      <c r="GJV101" s="17"/>
      <c r="GJW101" s="17"/>
      <c r="GJX101" s="17"/>
      <c r="GJY101" s="17"/>
      <c r="GJZ101" s="17"/>
      <c r="GKA101" s="17"/>
      <c r="GKB101" s="17"/>
      <c r="GKC101" s="17"/>
      <c r="GKD101" s="17"/>
      <c r="GKE101" s="17"/>
      <c r="GKF101" s="17"/>
      <c r="GKG101" s="17"/>
      <c r="GKH101" s="17"/>
      <c r="GKI101" s="17"/>
      <c r="GKJ101" s="17"/>
      <c r="GKK101" s="17"/>
      <c r="GKL101" s="17"/>
      <c r="GKM101" s="17"/>
      <c r="GKN101" s="17"/>
      <c r="GKO101" s="17"/>
      <c r="GKP101" s="17"/>
      <c r="GKQ101" s="17"/>
      <c r="GKR101" s="17"/>
      <c r="GKS101" s="17"/>
      <c r="GKT101" s="17"/>
      <c r="GKU101" s="17"/>
      <c r="GKV101" s="17"/>
      <c r="GKW101" s="17"/>
      <c r="GKX101" s="17"/>
      <c r="GKY101" s="17"/>
      <c r="GKZ101" s="17"/>
      <c r="GLA101" s="17"/>
      <c r="GLB101" s="17"/>
      <c r="GLC101" s="17"/>
      <c r="GLD101" s="17"/>
      <c r="GLE101" s="17"/>
      <c r="GLF101" s="17"/>
      <c r="GLG101" s="17"/>
      <c r="GLH101" s="17"/>
      <c r="GLI101" s="17"/>
      <c r="GLJ101" s="17"/>
      <c r="GLK101" s="17"/>
      <c r="GLL101" s="17"/>
      <c r="GLM101" s="17"/>
      <c r="GLN101" s="17"/>
      <c r="GLO101" s="17"/>
      <c r="GLP101" s="17"/>
      <c r="GLQ101" s="17"/>
      <c r="GLR101" s="17"/>
      <c r="GLS101" s="17"/>
      <c r="GLT101" s="17"/>
      <c r="GLU101" s="17"/>
      <c r="GLV101" s="17"/>
      <c r="GLW101" s="17"/>
      <c r="GLX101" s="17"/>
      <c r="GLY101" s="17"/>
      <c r="GLZ101" s="17"/>
      <c r="GMA101" s="17"/>
      <c r="GMB101" s="17"/>
      <c r="GMC101" s="17"/>
      <c r="GMD101" s="17"/>
      <c r="GME101" s="17"/>
      <c r="GMF101" s="17"/>
      <c r="GMG101" s="17"/>
      <c r="GMH101" s="17"/>
      <c r="GMI101" s="17"/>
      <c r="GMJ101" s="17"/>
      <c r="GMK101" s="17"/>
      <c r="GML101" s="17"/>
      <c r="GMM101" s="17"/>
      <c r="GMN101" s="17"/>
      <c r="GMO101" s="17"/>
      <c r="GMP101" s="17"/>
      <c r="GMQ101" s="17"/>
      <c r="GMR101" s="17"/>
      <c r="GMS101" s="17"/>
      <c r="GMT101" s="17"/>
      <c r="GMU101" s="17"/>
      <c r="GMV101" s="17"/>
      <c r="GMW101" s="17"/>
      <c r="GMX101" s="17"/>
      <c r="GMY101" s="17"/>
      <c r="GMZ101" s="17"/>
      <c r="GNA101" s="17"/>
      <c r="GNB101" s="17"/>
      <c r="GNC101" s="17"/>
      <c r="GND101" s="17"/>
      <c r="GNE101" s="17"/>
      <c r="GNF101" s="17"/>
      <c r="GNG101" s="17"/>
      <c r="GNH101" s="17"/>
      <c r="GNI101" s="17"/>
      <c r="GNJ101" s="17"/>
      <c r="GNK101" s="17"/>
      <c r="GNL101" s="17"/>
      <c r="GNM101" s="17"/>
      <c r="GNN101" s="17"/>
      <c r="GNO101" s="17"/>
      <c r="GNP101" s="17"/>
      <c r="GNQ101" s="17"/>
      <c r="GNR101" s="17"/>
      <c r="GNS101" s="17"/>
      <c r="GNT101" s="17"/>
      <c r="GNU101" s="17"/>
      <c r="GNV101" s="17"/>
      <c r="GNW101" s="17"/>
      <c r="GNX101" s="17"/>
      <c r="GNY101" s="17"/>
      <c r="GNZ101" s="17"/>
      <c r="GOA101" s="17"/>
      <c r="GOB101" s="17"/>
      <c r="GOC101" s="17"/>
      <c r="GOD101" s="17"/>
      <c r="GOE101" s="17"/>
      <c r="GOF101" s="17"/>
      <c r="GOG101" s="17"/>
      <c r="GOH101" s="17"/>
      <c r="GOI101" s="17"/>
      <c r="GOJ101" s="17"/>
      <c r="GOK101" s="17"/>
      <c r="GOL101" s="17"/>
      <c r="GOM101" s="17"/>
      <c r="GON101" s="17"/>
      <c r="GOO101" s="17"/>
      <c r="GOP101" s="17"/>
      <c r="GOQ101" s="17"/>
      <c r="GOR101" s="17"/>
      <c r="GOS101" s="17"/>
      <c r="GOT101" s="17"/>
      <c r="GOU101" s="17"/>
      <c r="GOV101" s="17"/>
      <c r="GOW101" s="17"/>
      <c r="GOX101" s="17"/>
      <c r="GOY101" s="17"/>
      <c r="GOZ101" s="17"/>
      <c r="GPA101" s="17"/>
      <c r="GPB101" s="17"/>
      <c r="GPC101" s="17"/>
      <c r="GPD101" s="17"/>
      <c r="GPE101" s="17"/>
      <c r="GPF101" s="17"/>
      <c r="GPG101" s="17"/>
      <c r="GPH101" s="17"/>
      <c r="GPI101" s="17"/>
      <c r="GPJ101" s="17"/>
      <c r="GPK101" s="17"/>
      <c r="GPL101" s="17"/>
      <c r="GPM101" s="17"/>
      <c r="GPN101" s="17"/>
      <c r="GPO101" s="17"/>
      <c r="GPP101" s="17"/>
      <c r="GPQ101" s="17"/>
      <c r="GPR101" s="17"/>
      <c r="GPS101" s="17"/>
      <c r="GPT101" s="17"/>
      <c r="GPU101" s="17"/>
      <c r="GPV101" s="17"/>
      <c r="GPW101" s="17"/>
      <c r="GPX101" s="17"/>
      <c r="GPY101" s="17"/>
      <c r="GPZ101" s="17"/>
      <c r="GQA101" s="17"/>
      <c r="GQB101" s="17"/>
      <c r="GQC101" s="17"/>
      <c r="GQD101" s="17"/>
      <c r="GQE101" s="17"/>
      <c r="GQF101" s="17"/>
      <c r="GQG101" s="17"/>
      <c r="GQH101" s="17"/>
      <c r="GQI101" s="17"/>
      <c r="GQJ101" s="17"/>
      <c r="GQK101" s="17"/>
      <c r="GQL101" s="17"/>
      <c r="GQM101" s="17"/>
      <c r="GQN101" s="17"/>
      <c r="GQO101" s="17"/>
      <c r="GQP101" s="17"/>
      <c r="GQQ101" s="17"/>
      <c r="GQR101" s="17"/>
      <c r="GQS101" s="17"/>
      <c r="GQT101" s="17"/>
      <c r="GQU101" s="17"/>
      <c r="GQV101" s="17"/>
      <c r="GQW101" s="17"/>
      <c r="GQX101" s="17"/>
      <c r="GQY101" s="17"/>
      <c r="GQZ101" s="17"/>
      <c r="GRA101" s="17"/>
      <c r="GRB101" s="17"/>
      <c r="GRC101" s="17"/>
      <c r="GRD101" s="17"/>
      <c r="GRE101" s="17"/>
      <c r="GRF101" s="17"/>
      <c r="GRG101" s="17"/>
      <c r="GRH101" s="17"/>
      <c r="GRI101" s="17"/>
      <c r="GRJ101" s="17"/>
      <c r="GRK101" s="17"/>
      <c r="GRL101" s="17"/>
      <c r="GRM101" s="17"/>
      <c r="GRN101" s="17"/>
      <c r="GRO101" s="17"/>
      <c r="GRP101" s="17"/>
      <c r="GRQ101" s="17"/>
      <c r="GRR101" s="17"/>
      <c r="GRS101" s="17"/>
      <c r="GRT101" s="17"/>
      <c r="GRU101" s="17"/>
      <c r="GRV101" s="17"/>
      <c r="GRW101" s="17"/>
      <c r="GRX101" s="17"/>
      <c r="GRY101" s="17"/>
      <c r="GRZ101" s="17"/>
      <c r="GSA101" s="17"/>
      <c r="GSB101" s="17"/>
      <c r="GSC101" s="17"/>
      <c r="GSD101" s="17"/>
      <c r="GSE101" s="17"/>
      <c r="GSF101" s="17"/>
      <c r="GSG101" s="17"/>
      <c r="GSH101" s="17"/>
      <c r="GSI101" s="17"/>
      <c r="GSJ101" s="17"/>
      <c r="GSK101" s="17"/>
      <c r="GSL101" s="17"/>
      <c r="GSM101" s="17"/>
      <c r="GSN101" s="17"/>
      <c r="GSO101" s="17"/>
      <c r="GSP101" s="17"/>
      <c r="GSQ101" s="17"/>
      <c r="GSR101" s="17"/>
      <c r="GSS101" s="17"/>
      <c r="GST101" s="17"/>
      <c r="GSU101" s="17"/>
      <c r="GSV101" s="17"/>
      <c r="GSW101" s="17"/>
      <c r="GSX101" s="17"/>
      <c r="GSY101" s="17"/>
      <c r="GSZ101" s="17"/>
      <c r="GTA101" s="17"/>
      <c r="GTB101" s="17"/>
      <c r="GTC101" s="17"/>
      <c r="GTD101" s="17"/>
      <c r="GTE101" s="17"/>
      <c r="GTF101" s="17"/>
      <c r="GTG101" s="17"/>
      <c r="GTH101" s="17"/>
      <c r="GTI101" s="17"/>
      <c r="GTJ101" s="17"/>
      <c r="GTK101" s="17"/>
      <c r="GTL101" s="17"/>
      <c r="GTM101" s="17"/>
      <c r="GTN101" s="17"/>
      <c r="GTO101" s="17"/>
      <c r="GTP101" s="17"/>
      <c r="GTQ101" s="17"/>
      <c r="GTR101" s="17"/>
      <c r="GTS101" s="17"/>
      <c r="GTT101" s="17"/>
      <c r="GTU101" s="17"/>
      <c r="GTV101" s="17"/>
      <c r="GTW101" s="17"/>
      <c r="GTX101" s="17"/>
      <c r="GTY101" s="17"/>
      <c r="GTZ101" s="17"/>
      <c r="GUA101" s="17"/>
      <c r="GUB101" s="17"/>
      <c r="GUC101" s="17"/>
      <c r="GUD101" s="17"/>
      <c r="GUE101" s="17"/>
      <c r="GUF101" s="17"/>
      <c r="GUG101" s="17"/>
      <c r="GUH101" s="17"/>
      <c r="GUI101" s="17"/>
      <c r="GUJ101" s="17"/>
      <c r="GUK101" s="17"/>
      <c r="GUL101" s="17"/>
      <c r="GUM101" s="17"/>
      <c r="GUN101" s="17"/>
      <c r="GUO101" s="17"/>
      <c r="GUP101" s="17"/>
      <c r="GUQ101" s="17"/>
      <c r="GUR101" s="17"/>
      <c r="GUS101" s="17"/>
      <c r="GUT101" s="17"/>
      <c r="GUU101" s="17"/>
      <c r="GUV101" s="17"/>
      <c r="GUW101" s="17"/>
      <c r="GUX101" s="17"/>
      <c r="GUY101" s="17"/>
      <c r="GUZ101" s="17"/>
      <c r="GVA101" s="17"/>
      <c r="GVB101" s="17"/>
      <c r="GVC101" s="17"/>
      <c r="GVD101" s="17"/>
      <c r="GVE101" s="17"/>
      <c r="GVF101" s="17"/>
      <c r="GVG101" s="17"/>
      <c r="GVH101" s="17"/>
      <c r="GVI101" s="17"/>
      <c r="GVJ101" s="17"/>
      <c r="GVK101" s="17"/>
      <c r="GVL101" s="17"/>
      <c r="GVM101" s="17"/>
      <c r="GVN101" s="17"/>
      <c r="GVO101" s="17"/>
      <c r="GVP101" s="17"/>
      <c r="GVQ101" s="17"/>
      <c r="GVR101" s="17"/>
      <c r="GVS101" s="17"/>
      <c r="GVT101" s="17"/>
      <c r="GVU101" s="17"/>
      <c r="GVV101" s="17"/>
      <c r="GVW101" s="17"/>
      <c r="GVX101" s="17"/>
      <c r="GVY101" s="17"/>
      <c r="GVZ101" s="17"/>
      <c r="GWA101" s="17"/>
      <c r="GWB101" s="17"/>
      <c r="GWC101" s="17"/>
      <c r="GWD101" s="17"/>
      <c r="GWE101" s="17"/>
      <c r="GWF101" s="17"/>
      <c r="GWG101" s="17"/>
      <c r="GWH101" s="17"/>
      <c r="GWI101" s="17"/>
      <c r="GWJ101" s="17"/>
      <c r="GWK101" s="17"/>
      <c r="GWL101" s="17"/>
      <c r="GWM101" s="17"/>
      <c r="GWN101" s="17"/>
      <c r="GWO101" s="17"/>
      <c r="GWP101" s="17"/>
      <c r="GWQ101" s="17"/>
      <c r="GWR101" s="17"/>
      <c r="GWS101" s="17"/>
      <c r="GWT101" s="17"/>
      <c r="GWU101" s="17"/>
      <c r="GWV101" s="17"/>
      <c r="GWW101" s="17"/>
      <c r="GWX101" s="17"/>
      <c r="GWY101" s="17"/>
      <c r="GWZ101" s="17"/>
      <c r="GXA101" s="17"/>
      <c r="GXB101" s="17"/>
      <c r="GXC101" s="17"/>
      <c r="GXD101" s="17"/>
      <c r="GXE101" s="17"/>
      <c r="GXF101" s="17"/>
      <c r="GXG101" s="17"/>
      <c r="GXH101" s="17"/>
      <c r="GXI101" s="17"/>
      <c r="GXJ101" s="17"/>
      <c r="GXK101" s="17"/>
      <c r="GXL101" s="17"/>
      <c r="GXM101" s="17"/>
      <c r="GXN101" s="17"/>
      <c r="GXO101" s="17"/>
      <c r="GXP101" s="17"/>
      <c r="GXQ101" s="17"/>
      <c r="GXR101" s="17"/>
      <c r="GXS101" s="17"/>
      <c r="GXT101" s="17"/>
      <c r="GXU101" s="17"/>
      <c r="GXV101" s="17"/>
      <c r="GXW101" s="17"/>
      <c r="GXX101" s="17"/>
      <c r="GXY101" s="17"/>
      <c r="GXZ101" s="17"/>
      <c r="GYA101" s="17"/>
      <c r="GYB101" s="17"/>
      <c r="GYC101" s="17"/>
      <c r="GYD101" s="17"/>
      <c r="GYE101" s="17"/>
      <c r="GYF101" s="17"/>
      <c r="GYG101" s="17"/>
      <c r="GYH101" s="17"/>
      <c r="GYI101" s="17"/>
      <c r="GYJ101" s="17"/>
      <c r="GYK101" s="17"/>
      <c r="GYL101" s="17"/>
      <c r="GYM101" s="17"/>
      <c r="GYN101" s="17"/>
      <c r="GYO101" s="17"/>
      <c r="GYP101" s="17"/>
      <c r="GYQ101" s="17"/>
      <c r="GYR101" s="17"/>
      <c r="GYS101" s="17"/>
      <c r="GYT101" s="17"/>
      <c r="GYU101" s="17"/>
      <c r="GYV101" s="17"/>
      <c r="GYW101" s="17"/>
      <c r="GYX101" s="17"/>
      <c r="GYY101" s="17"/>
      <c r="GYZ101" s="17"/>
      <c r="GZA101" s="17"/>
      <c r="GZB101" s="17"/>
      <c r="GZC101" s="17"/>
      <c r="GZD101" s="17"/>
      <c r="GZE101" s="17"/>
      <c r="GZF101" s="17"/>
      <c r="GZG101" s="17"/>
      <c r="GZH101" s="17"/>
      <c r="GZI101" s="17"/>
      <c r="GZJ101" s="17"/>
      <c r="GZK101" s="17"/>
      <c r="GZL101" s="17"/>
      <c r="GZM101" s="17"/>
      <c r="GZN101" s="17"/>
      <c r="GZO101" s="17"/>
      <c r="GZP101" s="17"/>
      <c r="GZQ101" s="17"/>
      <c r="GZR101" s="17"/>
      <c r="GZS101" s="17"/>
      <c r="GZT101" s="17"/>
      <c r="GZU101" s="17"/>
      <c r="GZV101" s="17"/>
      <c r="GZW101" s="17"/>
      <c r="GZX101" s="17"/>
      <c r="GZY101" s="17"/>
      <c r="GZZ101" s="17"/>
      <c r="HAA101" s="17"/>
      <c r="HAB101" s="17"/>
      <c r="HAC101" s="17"/>
      <c r="HAD101" s="17"/>
      <c r="HAE101" s="17"/>
      <c r="HAF101" s="17"/>
      <c r="HAG101" s="17"/>
      <c r="HAH101" s="17"/>
      <c r="HAI101" s="17"/>
      <c r="HAJ101" s="17"/>
      <c r="HAK101" s="17"/>
      <c r="HAL101" s="17"/>
      <c r="HAM101" s="17"/>
      <c r="HAN101" s="17"/>
      <c r="HAO101" s="17"/>
      <c r="HAP101" s="17"/>
      <c r="HAQ101" s="17"/>
      <c r="HAR101" s="17"/>
      <c r="HAS101" s="17"/>
      <c r="HAT101" s="17"/>
      <c r="HAU101" s="17"/>
      <c r="HAV101" s="17"/>
      <c r="HAW101" s="17"/>
      <c r="HAX101" s="17"/>
      <c r="HAY101" s="17"/>
      <c r="HAZ101" s="17"/>
      <c r="HBA101" s="17"/>
      <c r="HBB101" s="17"/>
      <c r="HBC101" s="17"/>
      <c r="HBD101" s="17"/>
      <c r="HBE101" s="17"/>
      <c r="HBF101" s="17"/>
      <c r="HBG101" s="17"/>
      <c r="HBH101" s="17"/>
      <c r="HBI101" s="17"/>
      <c r="HBJ101" s="17"/>
      <c r="HBK101" s="17"/>
      <c r="HBL101" s="17"/>
      <c r="HBM101" s="17"/>
      <c r="HBN101" s="17"/>
      <c r="HBO101" s="17"/>
      <c r="HBP101" s="17"/>
      <c r="HBQ101" s="17"/>
      <c r="HBR101" s="17"/>
      <c r="HBS101" s="17"/>
      <c r="HBT101" s="17"/>
      <c r="HBU101" s="17"/>
      <c r="HBV101" s="17"/>
      <c r="HBW101" s="17"/>
      <c r="HBX101" s="17"/>
      <c r="HBY101" s="17"/>
      <c r="HBZ101" s="17"/>
      <c r="HCA101" s="17"/>
      <c r="HCB101" s="17"/>
      <c r="HCC101" s="17"/>
      <c r="HCD101" s="17"/>
      <c r="HCE101" s="17"/>
      <c r="HCF101" s="17"/>
      <c r="HCG101" s="17"/>
      <c r="HCH101" s="17"/>
      <c r="HCI101" s="17"/>
      <c r="HCJ101" s="17"/>
      <c r="HCK101" s="17"/>
      <c r="HCL101" s="17"/>
      <c r="HCM101" s="17"/>
      <c r="HCN101" s="17"/>
      <c r="HCO101" s="17"/>
      <c r="HCP101" s="17"/>
      <c r="HCQ101" s="17"/>
      <c r="HCR101" s="17"/>
      <c r="HCS101" s="17"/>
      <c r="HCT101" s="17"/>
      <c r="HCU101" s="17"/>
      <c r="HCV101" s="17"/>
      <c r="HCW101" s="17"/>
      <c r="HCX101" s="17"/>
      <c r="HCY101" s="17"/>
      <c r="HCZ101" s="17"/>
      <c r="HDA101" s="17"/>
      <c r="HDB101" s="17"/>
      <c r="HDC101" s="17"/>
      <c r="HDD101" s="17"/>
      <c r="HDE101" s="17"/>
      <c r="HDF101" s="17"/>
      <c r="HDG101" s="17"/>
      <c r="HDH101" s="17"/>
      <c r="HDI101" s="17"/>
      <c r="HDJ101" s="17"/>
      <c r="HDK101" s="17"/>
      <c r="HDL101" s="17"/>
      <c r="HDM101" s="17"/>
      <c r="HDN101" s="17"/>
      <c r="HDO101" s="17"/>
      <c r="HDP101" s="17"/>
      <c r="HDQ101" s="17"/>
      <c r="HDR101" s="17"/>
      <c r="HDS101" s="17"/>
      <c r="HDT101" s="17"/>
      <c r="HDU101" s="17"/>
      <c r="HDV101" s="17"/>
      <c r="HDW101" s="17"/>
      <c r="HDX101" s="17"/>
      <c r="HDY101" s="17"/>
      <c r="HDZ101" s="17"/>
      <c r="HEA101" s="17"/>
      <c r="HEB101" s="17"/>
      <c r="HEC101" s="17"/>
      <c r="HED101" s="17"/>
      <c r="HEE101" s="17"/>
      <c r="HEF101" s="17"/>
      <c r="HEG101" s="17"/>
      <c r="HEH101" s="17"/>
      <c r="HEI101" s="17"/>
      <c r="HEJ101" s="17"/>
      <c r="HEK101" s="17"/>
      <c r="HEL101" s="17"/>
      <c r="HEM101" s="17"/>
      <c r="HEN101" s="17"/>
      <c r="HEO101" s="17"/>
      <c r="HEP101" s="17"/>
      <c r="HEQ101" s="17"/>
      <c r="HER101" s="17"/>
      <c r="HES101" s="17"/>
      <c r="HET101" s="17"/>
      <c r="HEU101" s="17"/>
      <c r="HEV101" s="17"/>
      <c r="HEW101" s="17"/>
      <c r="HEX101" s="17"/>
      <c r="HEY101" s="17"/>
      <c r="HEZ101" s="17"/>
      <c r="HFA101" s="17"/>
      <c r="HFB101" s="17"/>
      <c r="HFC101" s="17"/>
      <c r="HFD101" s="17"/>
      <c r="HFE101" s="17"/>
      <c r="HFF101" s="17"/>
      <c r="HFG101" s="17"/>
      <c r="HFH101" s="17"/>
      <c r="HFI101" s="17"/>
      <c r="HFJ101" s="17"/>
      <c r="HFK101" s="17"/>
      <c r="HFL101" s="17"/>
      <c r="HFM101" s="17"/>
      <c r="HFN101" s="17"/>
      <c r="HFO101" s="17"/>
      <c r="HFP101" s="17"/>
      <c r="HFQ101" s="17"/>
      <c r="HFR101" s="17"/>
      <c r="HFS101" s="17"/>
      <c r="HFT101" s="17"/>
      <c r="HFU101" s="17"/>
      <c r="HFV101" s="17"/>
      <c r="HFW101" s="17"/>
      <c r="HFX101" s="17"/>
      <c r="HFY101" s="17"/>
      <c r="HFZ101" s="17"/>
      <c r="HGA101" s="17"/>
      <c r="HGB101" s="17"/>
      <c r="HGC101" s="17"/>
      <c r="HGD101" s="17"/>
      <c r="HGE101" s="17"/>
      <c r="HGF101" s="17"/>
      <c r="HGG101" s="17"/>
      <c r="HGH101" s="17"/>
      <c r="HGI101" s="17"/>
      <c r="HGJ101" s="17"/>
      <c r="HGK101" s="17"/>
      <c r="HGL101" s="17"/>
      <c r="HGM101" s="17"/>
      <c r="HGN101" s="17"/>
      <c r="HGO101" s="17"/>
      <c r="HGP101" s="17"/>
      <c r="HGQ101" s="17"/>
      <c r="HGR101" s="17"/>
      <c r="HGS101" s="17"/>
      <c r="HGT101" s="17"/>
      <c r="HGU101" s="17"/>
      <c r="HGV101" s="17"/>
      <c r="HGW101" s="17"/>
      <c r="HGX101" s="17"/>
      <c r="HGY101" s="17"/>
      <c r="HGZ101" s="17"/>
      <c r="HHA101" s="17"/>
      <c r="HHB101" s="17"/>
      <c r="HHC101" s="17"/>
      <c r="HHD101" s="17"/>
      <c r="HHE101" s="17"/>
      <c r="HHF101" s="17"/>
      <c r="HHG101" s="17"/>
      <c r="HHH101" s="17"/>
      <c r="HHI101" s="17"/>
      <c r="HHJ101" s="17"/>
      <c r="HHK101" s="17"/>
      <c r="HHL101" s="17"/>
      <c r="HHM101" s="17"/>
      <c r="HHN101" s="17"/>
      <c r="HHO101" s="17"/>
      <c r="HHP101" s="17"/>
      <c r="HHQ101" s="17"/>
      <c r="HHR101" s="17"/>
      <c r="HHS101" s="17"/>
      <c r="HHT101" s="17"/>
      <c r="HHU101" s="17"/>
      <c r="HHV101" s="17"/>
      <c r="HHW101" s="17"/>
      <c r="HHX101" s="17"/>
      <c r="HHY101" s="17"/>
      <c r="HHZ101" s="17"/>
      <c r="HIA101" s="17"/>
      <c r="HIB101" s="17"/>
      <c r="HIC101" s="17"/>
      <c r="HID101" s="17"/>
      <c r="HIE101" s="17"/>
      <c r="HIF101" s="17"/>
      <c r="HIG101" s="17"/>
      <c r="HIH101" s="17"/>
      <c r="HII101" s="17"/>
      <c r="HIJ101" s="17"/>
      <c r="HIK101" s="17"/>
      <c r="HIL101" s="17"/>
      <c r="HIM101" s="17"/>
      <c r="HIN101" s="17"/>
      <c r="HIO101" s="17"/>
      <c r="HIP101" s="17"/>
      <c r="HIQ101" s="17"/>
      <c r="HIR101" s="17"/>
      <c r="HIS101" s="17"/>
      <c r="HIT101" s="17"/>
      <c r="HIU101" s="17"/>
      <c r="HIV101" s="17"/>
      <c r="HIW101" s="17"/>
      <c r="HIX101" s="17"/>
      <c r="HIY101" s="17"/>
      <c r="HIZ101" s="17"/>
      <c r="HJA101" s="17"/>
      <c r="HJB101" s="17"/>
      <c r="HJC101" s="17"/>
      <c r="HJD101" s="17"/>
      <c r="HJE101" s="17"/>
      <c r="HJF101" s="17"/>
      <c r="HJG101" s="17"/>
      <c r="HJH101" s="17"/>
      <c r="HJI101" s="17"/>
      <c r="HJJ101" s="17"/>
      <c r="HJK101" s="17"/>
      <c r="HJL101" s="17"/>
      <c r="HJM101" s="17"/>
      <c r="HJN101" s="17"/>
      <c r="HJO101" s="17"/>
      <c r="HJP101" s="17"/>
      <c r="HJQ101" s="17"/>
      <c r="HJR101" s="17"/>
      <c r="HJS101" s="17"/>
      <c r="HJT101" s="17"/>
      <c r="HJU101" s="17"/>
      <c r="HJV101" s="17"/>
      <c r="HJW101" s="17"/>
      <c r="HJX101" s="17"/>
      <c r="HJY101" s="17"/>
      <c r="HJZ101" s="17"/>
      <c r="HKA101" s="17"/>
      <c r="HKB101" s="17"/>
      <c r="HKC101" s="17"/>
      <c r="HKD101" s="17"/>
      <c r="HKE101" s="17"/>
      <c r="HKF101" s="17"/>
      <c r="HKG101" s="17"/>
      <c r="HKH101" s="17"/>
      <c r="HKI101" s="17"/>
      <c r="HKJ101" s="17"/>
      <c r="HKK101" s="17"/>
      <c r="HKL101" s="17"/>
      <c r="HKM101" s="17"/>
      <c r="HKN101" s="17"/>
      <c r="HKO101" s="17"/>
      <c r="HKP101" s="17"/>
      <c r="HKQ101" s="17"/>
      <c r="HKR101" s="17"/>
      <c r="HKS101" s="17"/>
      <c r="HKT101" s="17"/>
      <c r="HKU101" s="17"/>
      <c r="HKV101" s="17"/>
      <c r="HKW101" s="17"/>
      <c r="HKX101" s="17"/>
      <c r="HKY101" s="17"/>
      <c r="HKZ101" s="17"/>
      <c r="HLA101" s="17"/>
      <c r="HLB101" s="17"/>
      <c r="HLC101" s="17"/>
      <c r="HLD101" s="17"/>
      <c r="HLE101" s="17"/>
      <c r="HLF101" s="17"/>
      <c r="HLG101" s="17"/>
      <c r="HLH101" s="17"/>
      <c r="HLI101" s="17"/>
      <c r="HLJ101" s="17"/>
      <c r="HLK101" s="17"/>
      <c r="HLL101" s="17"/>
      <c r="HLM101" s="17"/>
      <c r="HLN101" s="17"/>
      <c r="HLO101" s="17"/>
      <c r="HLP101" s="17"/>
      <c r="HLQ101" s="17"/>
      <c r="HLR101" s="17"/>
      <c r="HLS101" s="17"/>
      <c r="HLT101" s="17"/>
      <c r="HLU101" s="17"/>
      <c r="HLV101" s="17"/>
      <c r="HLW101" s="17"/>
      <c r="HLX101" s="17"/>
      <c r="HLY101" s="17"/>
      <c r="HLZ101" s="17"/>
      <c r="HMA101" s="17"/>
      <c r="HMB101" s="17"/>
      <c r="HMC101" s="17"/>
      <c r="HMD101" s="17"/>
      <c r="HME101" s="17"/>
      <c r="HMF101" s="17"/>
      <c r="HMG101" s="17"/>
      <c r="HMH101" s="17"/>
      <c r="HMI101" s="17"/>
      <c r="HMJ101" s="17"/>
      <c r="HMK101" s="17"/>
      <c r="HML101" s="17"/>
      <c r="HMM101" s="17"/>
      <c r="HMN101" s="17"/>
      <c r="HMO101" s="17"/>
      <c r="HMP101" s="17"/>
      <c r="HMQ101" s="17"/>
      <c r="HMR101" s="17"/>
      <c r="HMS101" s="17"/>
      <c r="HMT101" s="17"/>
      <c r="HMU101" s="17"/>
      <c r="HMV101" s="17"/>
      <c r="HMW101" s="17"/>
      <c r="HMX101" s="17"/>
      <c r="HMY101" s="17"/>
      <c r="HMZ101" s="17"/>
      <c r="HNA101" s="17"/>
      <c r="HNB101" s="17"/>
      <c r="HNC101" s="17"/>
      <c r="HND101" s="17"/>
      <c r="HNE101" s="17"/>
      <c r="HNF101" s="17"/>
      <c r="HNG101" s="17"/>
      <c r="HNH101" s="17"/>
      <c r="HNI101" s="17"/>
      <c r="HNJ101" s="17"/>
      <c r="HNK101" s="17"/>
      <c r="HNL101" s="17"/>
      <c r="HNM101" s="17"/>
      <c r="HNN101" s="17"/>
      <c r="HNO101" s="17"/>
      <c r="HNP101" s="17"/>
      <c r="HNQ101" s="17"/>
      <c r="HNR101" s="17"/>
      <c r="HNS101" s="17"/>
      <c r="HNT101" s="17"/>
      <c r="HNU101" s="17"/>
      <c r="HNV101" s="17"/>
      <c r="HNW101" s="17"/>
      <c r="HNX101" s="17"/>
      <c r="HNY101" s="17"/>
      <c r="HNZ101" s="17"/>
      <c r="HOA101" s="17"/>
      <c r="HOB101" s="17"/>
      <c r="HOC101" s="17"/>
      <c r="HOD101" s="17"/>
      <c r="HOE101" s="17"/>
      <c r="HOF101" s="17"/>
      <c r="HOG101" s="17"/>
      <c r="HOH101" s="17"/>
      <c r="HOI101" s="17"/>
      <c r="HOJ101" s="17"/>
      <c r="HOK101" s="17"/>
      <c r="HOL101" s="17"/>
      <c r="HOM101" s="17"/>
      <c r="HON101" s="17"/>
      <c r="HOO101" s="17"/>
      <c r="HOP101" s="17"/>
      <c r="HOQ101" s="17"/>
      <c r="HOR101" s="17"/>
      <c r="HOS101" s="17"/>
      <c r="HOT101" s="17"/>
      <c r="HOU101" s="17"/>
      <c r="HOV101" s="17"/>
      <c r="HOW101" s="17"/>
      <c r="HOX101" s="17"/>
      <c r="HOY101" s="17"/>
      <c r="HOZ101" s="17"/>
      <c r="HPA101" s="17"/>
      <c r="HPB101" s="17"/>
      <c r="HPC101" s="17"/>
      <c r="HPD101" s="17"/>
      <c r="HPE101" s="17"/>
      <c r="HPF101" s="17"/>
      <c r="HPG101" s="17"/>
      <c r="HPH101" s="17"/>
      <c r="HPI101" s="17"/>
      <c r="HPJ101" s="17"/>
      <c r="HPK101" s="17"/>
      <c r="HPL101" s="17"/>
      <c r="HPM101" s="17"/>
      <c r="HPN101" s="17"/>
      <c r="HPO101" s="17"/>
      <c r="HPP101" s="17"/>
      <c r="HPQ101" s="17"/>
      <c r="HPR101" s="17"/>
      <c r="HPS101" s="17"/>
      <c r="HPT101" s="17"/>
      <c r="HPU101" s="17"/>
      <c r="HPV101" s="17"/>
      <c r="HPW101" s="17"/>
      <c r="HPX101" s="17"/>
      <c r="HPY101" s="17"/>
      <c r="HPZ101" s="17"/>
      <c r="HQA101" s="17"/>
      <c r="HQB101" s="17"/>
      <c r="HQC101" s="17"/>
      <c r="HQD101" s="17"/>
      <c r="HQE101" s="17"/>
      <c r="HQF101" s="17"/>
      <c r="HQG101" s="17"/>
      <c r="HQH101" s="17"/>
      <c r="HQI101" s="17"/>
      <c r="HQJ101" s="17"/>
      <c r="HQK101" s="17"/>
      <c r="HQL101" s="17"/>
      <c r="HQM101" s="17"/>
      <c r="HQN101" s="17"/>
      <c r="HQO101" s="17"/>
      <c r="HQP101" s="17"/>
      <c r="HQQ101" s="17"/>
      <c r="HQR101" s="17"/>
      <c r="HQS101" s="17"/>
      <c r="HQT101" s="17"/>
      <c r="HQU101" s="17"/>
      <c r="HQV101" s="17"/>
      <c r="HQW101" s="17"/>
      <c r="HQX101" s="17"/>
      <c r="HQY101" s="17"/>
      <c r="HQZ101" s="17"/>
      <c r="HRA101" s="17"/>
      <c r="HRB101" s="17"/>
      <c r="HRC101" s="17"/>
      <c r="HRD101" s="17"/>
      <c r="HRE101" s="17"/>
      <c r="HRF101" s="17"/>
      <c r="HRG101" s="17"/>
      <c r="HRH101" s="17"/>
      <c r="HRI101" s="17"/>
      <c r="HRJ101" s="17"/>
      <c r="HRK101" s="17"/>
      <c r="HRL101" s="17"/>
      <c r="HRM101" s="17"/>
      <c r="HRN101" s="17"/>
      <c r="HRO101" s="17"/>
      <c r="HRP101" s="17"/>
      <c r="HRQ101" s="17"/>
      <c r="HRR101" s="17"/>
      <c r="HRS101" s="17"/>
      <c r="HRT101" s="17"/>
      <c r="HRU101" s="17"/>
      <c r="HRV101" s="17"/>
      <c r="HRW101" s="17"/>
      <c r="HRX101" s="17"/>
      <c r="HRY101" s="17"/>
      <c r="HRZ101" s="17"/>
      <c r="HSA101" s="17"/>
      <c r="HSB101" s="17"/>
      <c r="HSC101" s="17"/>
      <c r="HSD101" s="17"/>
      <c r="HSE101" s="17"/>
      <c r="HSF101" s="17"/>
      <c r="HSG101" s="17"/>
      <c r="HSH101" s="17"/>
      <c r="HSI101" s="17"/>
      <c r="HSJ101" s="17"/>
      <c r="HSK101" s="17"/>
      <c r="HSL101" s="17"/>
      <c r="HSM101" s="17"/>
      <c r="HSN101" s="17"/>
      <c r="HSO101" s="17"/>
      <c r="HSP101" s="17"/>
      <c r="HSQ101" s="17"/>
      <c r="HSR101" s="17"/>
      <c r="HSS101" s="17"/>
      <c r="HST101" s="17"/>
      <c r="HSU101" s="17"/>
      <c r="HSV101" s="17"/>
      <c r="HSW101" s="17"/>
      <c r="HSX101" s="17"/>
      <c r="HSY101" s="17"/>
      <c r="HSZ101" s="17"/>
      <c r="HTA101" s="17"/>
      <c r="HTB101" s="17"/>
      <c r="HTC101" s="17"/>
      <c r="HTD101" s="17"/>
      <c r="HTE101" s="17"/>
      <c r="HTF101" s="17"/>
      <c r="HTG101" s="17"/>
      <c r="HTH101" s="17"/>
      <c r="HTI101" s="17"/>
      <c r="HTJ101" s="17"/>
      <c r="HTK101" s="17"/>
      <c r="HTL101" s="17"/>
      <c r="HTM101" s="17"/>
      <c r="HTN101" s="17"/>
      <c r="HTO101" s="17"/>
      <c r="HTP101" s="17"/>
      <c r="HTQ101" s="17"/>
      <c r="HTR101" s="17"/>
      <c r="HTS101" s="17"/>
      <c r="HTT101" s="17"/>
      <c r="HTU101" s="17"/>
      <c r="HTV101" s="17"/>
      <c r="HTW101" s="17"/>
      <c r="HTX101" s="17"/>
      <c r="HTY101" s="17"/>
      <c r="HTZ101" s="17"/>
      <c r="HUA101" s="17"/>
      <c r="HUB101" s="17"/>
      <c r="HUC101" s="17"/>
      <c r="HUD101" s="17"/>
      <c r="HUE101" s="17"/>
      <c r="HUF101" s="17"/>
      <c r="HUG101" s="17"/>
      <c r="HUH101" s="17"/>
      <c r="HUI101" s="17"/>
      <c r="HUJ101" s="17"/>
      <c r="HUK101" s="17"/>
      <c r="HUL101" s="17"/>
      <c r="HUM101" s="17"/>
      <c r="HUN101" s="17"/>
      <c r="HUO101" s="17"/>
      <c r="HUP101" s="17"/>
      <c r="HUQ101" s="17"/>
      <c r="HUR101" s="17"/>
      <c r="HUS101" s="17"/>
      <c r="HUT101" s="17"/>
      <c r="HUU101" s="17"/>
      <c r="HUV101" s="17"/>
      <c r="HUW101" s="17"/>
      <c r="HUX101" s="17"/>
      <c r="HUY101" s="17"/>
      <c r="HUZ101" s="17"/>
      <c r="HVA101" s="17"/>
      <c r="HVB101" s="17"/>
      <c r="HVC101" s="17"/>
      <c r="HVD101" s="17"/>
      <c r="HVE101" s="17"/>
      <c r="HVF101" s="17"/>
      <c r="HVG101" s="17"/>
      <c r="HVH101" s="17"/>
      <c r="HVI101" s="17"/>
      <c r="HVJ101" s="17"/>
      <c r="HVK101" s="17"/>
      <c r="HVL101" s="17"/>
      <c r="HVM101" s="17"/>
      <c r="HVN101" s="17"/>
      <c r="HVO101" s="17"/>
      <c r="HVP101" s="17"/>
      <c r="HVQ101" s="17"/>
      <c r="HVR101" s="17"/>
      <c r="HVS101" s="17"/>
      <c r="HVT101" s="17"/>
      <c r="HVU101" s="17"/>
      <c r="HVV101" s="17"/>
      <c r="HVW101" s="17"/>
      <c r="HVX101" s="17"/>
      <c r="HVY101" s="17"/>
      <c r="HVZ101" s="17"/>
      <c r="HWA101" s="17"/>
      <c r="HWB101" s="17"/>
      <c r="HWC101" s="17"/>
      <c r="HWD101" s="17"/>
      <c r="HWE101" s="17"/>
      <c r="HWF101" s="17"/>
      <c r="HWG101" s="17"/>
      <c r="HWH101" s="17"/>
      <c r="HWI101" s="17"/>
      <c r="HWJ101" s="17"/>
      <c r="HWK101" s="17"/>
      <c r="HWL101" s="17"/>
      <c r="HWM101" s="17"/>
      <c r="HWN101" s="17"/>
      <c r="HWO101" s="17"/>
      <c r="HWP101" s="17"/>
      <c r="HWQ101" s="17"/>
      <c r="HWR101" s="17"/>
      <c r="HWS101" s="17"/>
      <c r="HWT101" s="17"/>
      <c r="HWU101" s="17"/>
      <c r="HWV101" s="17"/>
      <c r="HWW101" s="17"/>
      <c r="HWX101" s="17"/>
      <c r="HWY101" s="17"/>
      <c r="HWZ101" s="17"/>
      <c r="HXA101" s="17"/>
      <c r="HXB101" s="17"/>
      <c r="HXC101" s="17"/>
      <c r="HXD101" s="17"/>
      <c r="HXE101" s="17"/>
      <c r="HXF101" s="17"/>
      <c r="HXG101" s="17"/>
      <c r="HXH101" s="17"/>
      <c r="HXI101" s="17"/>
      <c r="HXJ101" s="17"/>
      <c r="HXK101" s="17"/>
      <c r="HXL101" s="17"/>
      <c r="HXM101" s="17"/>
      <c r="HXN101" s="17"/>
      <c r="HXO101" s="17"/>
      <c r="HXP101" s="17"/>
      <c r="HXQ101" s="17"/>
      <c r="HXR101" s="17"/>
      <c r="HXS101" s="17"/>
      <c r="HXT101" s="17"/>
      <c r="HXU101" s="17"/>
      <c r="HXV101" s="17"/>
      <c r="HXW101" s="17"/>
      <c r="HXX101" s="17"/>
      <c r="HXY101" s="17"/>
      <c r="HXZ101" s="17"/>
      <c r="HYA101" s="17"/>
      <c r="HYB101" s="17"/>
      <c r="HYC101" s="17"/>
      <c r="HYD101" s="17"/>
      <c r="HYE101" s="17"/>
      <c r="HYF101" s="17"/>
      <c r="HYG101" s="17"/>
      <c r="HYH101" s="17"/>
      <c r="HYI101" s="17"/>
      <c r="HYJ101" s="17"/>
      <c r="HYK101" s="17"/>
      <c r="HYL101" s="17"/>
      <c r="HYM101" s="17"/>
      <c r="HYN101" s="17"/>
      <c r="HYO101" s="17"/>
      <c r="HYP101" s="17"/>
      <c r="HYQ101" s="17"/>
      <c r="HYR101" s="17"/>
      <c r="HYS101" s="17"/>
      <c r="HYT101" s="17"/>
      <c r="HYU101" s="17"/>
      <c r="HYV101" s="17"/>
      <c r="HYW101" s="17"/>
      <c r="HYX101" s="17"/>
      <c r="HYY101" s="17"/>
      <c r="HYZ101" s="17"/>
      <c r="HZA101" s="17"/>
      <c r="HZB101" s="17"/>
      <c r="HZC101" s="17"/>
      <c r="HZD101" s="17"/>
      <c r="HZE101" s="17"/>
      <c r="HZF101" s="17"/>
      <c r="HZG101" s="17"/>
      <c r="HZH101" s="17"/>
      <c r="HZI101" s="17"/>
      <c r="HZJ101" s="17"/>
      <c r="HZK101" s="17"/>
      <c r="HZL101" s="17"/>
      <c r="HZM101" s="17"/>
      <c r="HZN101" s="17"/>
      <c r="HZO101" s="17"/>
      <c r="HZP101" s="17"/>
      <c r="HZQ101" s="17"/>
      <c r="HZR101" s="17"/>
      <c r="HZS101" s="17"/>
      <c r="HZT101" s="17"/>
      <c r="HZU101" s="17"/>
      <c r="HZV101" s="17"/>
      <c r="HZW101" s="17"/>
      <c r="HZX101" s="17"/>
      <c r="HZY101" s="17"/>
      <c r="HZZ101" s="17"/>
      <c r="IAA101" s="17"/>
      <c r="IAB101" s="17"/>
      <c r="IAC101" s="17"/>
      <c r="IAD101" s="17"/>
      <c r="IAE101" s="17"/>
      <c r="IAF101" s="17"/>
      <c r="IAG101" s="17"/>
      <c r="IAH101" s="17"/>
      <c r="IAI101" s="17"/>
      <c r="IAJ101" s="17"/>
      <c r="IAK101" s="17"/>
      <c r="IAL101" s="17"/>
      <c r="IAM101" s="17"/>
      <c r="IAN101" s="17"/>
      <c r="IAO101" s="17"/>
      <c r="IAP101" s="17"/>
      <c r="IAQ101" s="17"/>
      <c r="IAR101" s="17"/>
      <c r="IAS101" s="17"/>
      <c r="IAT101" s="17"/>
      <c r="IAU101" s="17"/>
      <c r="IAV101" s="17"/>
      <c r="IAW101" s="17"/>
      <c r="IAX101" s="17"/>
      <c r="IAY101" s="17"/>
      <c r="IAZ101" s="17"/>
      <c r="IBA101" s="17"/>
      <c r="IBB101" s="17"/>
      <c r="IBC101" s="17"/>
      <c r="IBD101" s="17"/>
      <c r="IBE101" s="17"/>
      <c r="IBF101" s="17"/>
      <c r="IBG101" s="17"/>
      <c r="IBH101" s="17"/>
      <c r="IBI101" s="17"/>
      <c r="IBJ101" s="17"/>
      <c r="IBK101" s="17"/>
      <c r="IBL101" s="17"/>
      <c r="IBM101" s="17"/>
      <c r="IBN101" s="17"/>
      <c r="IBO101" s="17"/>
      <c r="IBP101" s="17"/>
      <c r="IBQ101" s="17"/>
      <c r="IBR101" s="17"/>
      <c r="IBS101" s="17"/>
      <c r="IBT101" s="17"/>
      <c r="IBU101" s="17"/>
      <c r="IBV101" s="17"/>
      <c r="IBW101" s="17"/>
      <c r="IBX101" s="17"/>
      <c r="IBY101" s="17"/>
      <c r="IBZ101" s="17"/>
      <c r="ICA101" s="17"/>
      <c r="ICB101" s="17"/>
      <c r="ICC101" s="17"/>
      <c r="ICD101" s="17"/>
      <c r="ICE101" s="17"/>
      <c r="ICF101" s="17"/>
      <c r="ICG101" s="17"/>
      <c r="ICH101" s="17"/>
      <c r="ICI101" s="17"/>
      <c r="ICJ101" s="17"/>
      <c r="ICK101" s="17"/>
      <c r="ICL101" s="17"/>
      <c r="ICM101" s="17"/>
      <c r="ICN101" s="17"/>
      <c r="ICO101" s="17"/>
      <c r="ICP101" s="17"/>
      <c r="ICQ101" s="17"/>
      <c r="ICR101" s="17"/>
      <c r="ICS101" s="17"/>
      <c r="ICT101" s="17"/>
      <c r="ICU101" s="17"/>
      <c r="ICV101" s="17"/>
      <c r="ICW101" s="17"/>
      <c r="ICX101" s="17"/>
      <c r="ICY101" s="17"/>
      <c r="ICZ101" s="17"/>
      <c r="IDA101" s="17"/>
      <c r="IDB101" s="17"/>
      <c r="IDC101" s="17"/>
      <c r="IDD101" s="17"/>
      <c r="IDE101" s="17"/>
      <c r="IDF101" s="17"/>
      <c r="IDG101" s="17"/>
      <c r="IDH101" s="17"/>
      <c r="IDI101" s="17"/>
      <c r="IDJ101" s="17"/>
      <c r="IDK101" s="17"/>
      <c r="IDL101" s="17"/>
      <c r="IDM101" s="17"/>
      <c r="IDN101" s="17"/>
      <c r="IDO101" s="17"/>
      <c r="IDP101" s="17"/>
      <c r="IDQ101" s="17"/>
      <c r="IDR101" s="17"/>
      <c r="IDS101" s="17"/>
      <c r="IDT101" s="17"/>
      <c r="IDU101" s="17"/>
      <c r="IDV101" s="17"/>
      <c r="IDW101" s="17"/>
      <c r="IDX101" s="17"/>
      <c r="IDY101" s="17"/>
      <c r="IDZ101" s="17"/>
      <c r="IEA101" s="17"/>
      <c r="IEB101" s="17"/>
      <c r="IEC101" s="17"/>
      <c r="IED101" s="17"/>
      <c r="IEE101" s="17"/>
      <c r="IEF101" s="17"/>
      <c r="IEG101" s="17"/>
      <c r="IEH101" s="17"/>
      <c r="IEI101" s="17"/>
      <c r="IEJ101" s="17"/>
      <c r="IEK101" s="17"/>
      <c r="IEL101" s="17"/>
      <c r="IEM101" s="17"/>
      <c r="IEN101" s="17"/>
      <c r="IEO101" s="17"/>
      <c r="IEP101" s="17"/>
      <c r="IEQ101" s="17"/>
      <c r="IER101" s="17"/>
      <c r="IES101" s="17"/>
      <c r="IET101" s="17"/>
      <c r="IEU101" s="17"/>
      <c r="IEV101" s="17"/>
      <c r="IEW101" s="17"/>
      <c r="IEX101" s="17"/>
      <c r="IEY101" s="17"/>
      <c r="IEZ101" s="17"/>
      <c r="IFA101" s="17"/>
      <c r="IFB101" s="17"/>
      <c r="IFC101" s="17"/>
      <c r="IFD101" s="17"/>
      <c r="IFE101" s="17"/>
      <c r="IFF101" s="17"/>
      <c r="IFG101" s="17"/>
      <c r="IFH101" s="17"/>
      <c r="IFI101" s="17"/>
      <c r="IFJ101" s="17"/>
      <c r="IFK101" s="17"/>
      <c r="IFL101" s="17"/>
      <c r="IFM101" s="17"/>
      <c r="IFN101" s="17"/>
      <c r="IFO101" s="17"/>
      <c r="IFP101" s="17"/>
      <c r="IFQ101" s="17"/>
      <c r="IFR101" s="17"/>
      <c r="IFS101" s="17"/>
      <c r="IFT101" s="17"/>
      <c r="IFU101" s="17"/>
      <c r="IFV101" s="17"/>
      <c r="IFW101" s="17"/>
      <c r="IFX101" s="17"/>
      <c r="IFY101" s="17"/>
      <c r="IFZ101" s="17"/>
      <c r="IGA101" s="17"/>
      <c r="IGB101" s="17"/>
      <c r="IGC101" s="17"/>
      <c r="IGD101" s="17"/>
      <c r="IGE101" s="17"/>
      <c r="IGF101" s="17"/>
      <c r="IGG101" s="17"/>
      <c r="IGH101" s="17"/>
      <c r="IGI101" s="17"/>
      <c r="IGJ101" s="17"/>
      <c r="IGK101" s="17"/>
      <c r="IGL101" s="17"/>
      <c r="IGM101" s="17"/>
      <c r="IGN101" s="17"/>
      <c r="IGO101" s="17"/>
      <c r="IGP101" s="17"/>
      <c r="IGQ101" s="17"/>
      <c r="IGR101" s="17"/>
      <c r="IGS101" s="17"/>
      <c r="IGT101" s="17"/>
      <c r="IGU101" s="17"/>
      <c r="IGV101" s="17"/>
      <c r="IGW101" s="17"/>
      <c r="IGX101" s="17"/>
      <c r="IGY101" s="17"/>
      <c r="IGZ101" s="17"/>
      <c r="IHA101" s="17"/>
      <c r="IHB101" s="17"/>
      <c r="IHC101" s="17"/>
      <c r="IHD101" s="17"/>
      <c r="IHE101" s="17"/>
      <c r="IHF101" s="17"/>
      <c r="IHG101" s="17"/>
      <c r="IHH101" s="17"/>
      <c r="IHI101" s="17"/>
      <c r="IHJ101" s="17"/>
      <c r="IHK101" s="17"/>
      <c r="IHL101" s="17"/>
      <c r="IHM101" s="17"/>
      <c r="IHN101" s="17"/>
      <c r="IHO101" s="17"/>
      <c r="IHP101" s="17"/>
      <c r="IHQ101" s="17"/>
      <c r="IHR101" s="17"/>
      <c r="IHS101" s="17"/>
      <c r="IHT101" s="17"/>
      <c r="IHU101" s="17"/>
      <c r="IHV101" s="17"/>
      <c r="IHW101" s="17"/>
      <c r="IHX101" s="17"/>
      <c r="IHY101" s="17"/>
      <c r="IHZ101" s="17"/>
      <c r="IIA101" s="17"/>
      <c r="IIB101" s="17"/>
      <c r="IIC101" s="17"/>
      <c r="IID101" s="17"/>
      <c r="IIE101" s="17"/>
      <c r="IIF101" s="17"/>
      <c r="IIG101" s="17"/>
      <c r="IIH101" s="17"/>
      <c r="III101" s="17"/>
      <c r="IIJ101" s="17"/>
      <c r="IIK101" s="17"/>
      <c r="IIL101" s="17"/>
      <c r="IIM101" s="17"/>
      <c r="IIN101" s="17"/>
      <c r="IIO101" s="17"/>
      <c r="IIP101" s="17"/>
      <c r="IIQ101" s="17"/>
      <c r="IIR101" s="17"/>
      <c r="IIS101" s="17"/>
      <c r="IIT101" s="17"/>
      <c r="IIU101" s="17"/>
      <c r="IIV101" s="17"/>
      <c r="IIW101" s="17"/>
      <c r="IIX101" s="17"/>
      <c r="IIY101" s="17"/>
      <c r="IIZ101" s="17"/>
      <c r="IJA101" s="17"/>
      <c r="IJB101" s="17"/>
      <c r="IJC101" s="17"/>
      <c r="IJD101" s="17"/>
      <c r="IJE101" s="17"/>
      <c r="IJF101" s="17"/>
      <c r="IJG101" s="17"/>
      <c r="IJH101" s="17"/>
      <c r="IJI101" s="17"/>
      <c r="IJJ101" s="17"/>
      <c r="IJK101" s="17"/>
      <c r="IJL101" s="17"/>
      <c r="IJM101" s="17"/>
      <c r="IJN101" s="17"/>
      <c r="IJO101" s="17"/>
      <c r="IJP101" s="17"/>
      <c r="IJQ101" s="17"/>
      <c r="IJR101" s="17"/>
      <c r="IJS101" s="17"/>
      <c r="IJT101" s="17"/>
      <c r="IJU101" s="17"/>
      <c r="IJV101" s="17"/>
      <c r="IJW101" s="17"/>
      <c r="IJX101" s="17"/>
      <c r="IJY101" s="17"/>
      <c r="IJZ101" s="17"/>
      <c r="IKA101" s="17"/>
      <c r="IKB101" s="17"/>
      <c r="IKC101" s="17"/>
      <c r="IKD101" s="17"/>
      <c r="IKE101" s="17"/>
      <c r="IKF101" s="17"/>
      <c r="IKG101" s="17"/>
      <c r="IKH101" s="17"/>
      <c r="IKI101" s="17"/>
      <c r="IKJ101" s="17"/>
      <c r="IKK101" s="17"/>
      <c r="IKL101" s="17"/>
      <c r="IKM101" s="17"/>
      <c r="IKN101" s="17"/>
      <c r="IKO101" s="17"/>
      <c r="IKP101" s="17"/>
      <c r="IKQ101" s="17"/>
      <c r="IKR101" s="17"/>
      <c r="IKS101" s="17"/>
      <c r="IKT101" s="17"/>
      <c r="IKU101" s="17"/>
      <c r="IKV101" s="17"/>
      <c r="IKW101" s="17"/>
      <c r="IKX101" s="17"/>
      <c r="IKY101" s="17"/>
      <c r="IKZ101" s="17"/>
      <c r="ILA101" s="17"/>
      <c r="ILB101" s="17"/>
      <c r="ILC101" s="17"/>
      <c r="ILD101" s="17"/>
      <c r="ILE101" s="17"/>
      <c r="ILF101" s="17"/>
      <c r="ILG101" s="17"/>
      <c r="ILH101" s="17"/>
      <c r="ILI101" s="17"/>
      <c r="ILJ101" s="17"/>
      <c r="ILK101" s="17"/>
      <c r="ILL101" s="17"/>
      <c r="ILM101" s="17"/>
      <c r="ILN101" s="17"/>
      <c r="ILO101" s="17"/>
      <c r="ILP101" s="17"/>
      <c r="ILQ101" s="17"/>
      <c r="ILR101" s="17"/>
      <c r="ILS101" s="17"/>
      <c r="ILT101" s="17"/>
      <c r="ILU101" s="17"/>
      <c r="ILV101" s="17"/>
      <c r="ILW101" s="17"/>
      <c r="ILX101" s="17"/>
      <c r="ILY101" s="17"/>
      <c r="ILZ101" s="17"/>
      <c r="IMA101" s="17"/>
      <c r="IMB101" s="17"/>
      <c r="IMC101" s="17"/>
      <c r="IMD101" s="17"/>
      <c r="IME101" s="17"/>
      <c r="IMF101" s="17"/>
      <c r="IMG101" s="17"/>
      <c r="IMH101" s="17"/>
      <c r="IMI101" s="17"/>
      <c r="IMJ101" s="17"/>
      <c r="IMK101" s="17"/>
      <c r="IML101" s="17"/>
      <c r="IMM101" s="17"/>
      <c r="IMN101" s="17"/>
      <c r="IMO101" s="17"/>
      <c r="IMP101" s="17"/>
      <c r="IMQ101" s="17"/>
      <c r="IMR101" s="17"/>
      <c r="IMS101" s="17"/>
      <c r="IMT101" s="17"/>
      <c r="IMU101" s="17"/>
      <c r="IMV101" s="17"/>
      <c r="IMW101" s="17"/>
      <c r="IMX101" s="17"/>
      <c r="IMY101" s="17"/>
      <c r="IMZ101" s="17"/>
      <c r="INA101" s="17"/>
      <c r="INB101" s="17"/>
      <c r="INC101" s="17"/>
      <c r="IND101" s="17"/>
      <c r="INE101" s="17"/>
      <c r="INF101" s="17"/>
      <c r="ING101" s="17"/>
      <c r="INH101" s="17"/>
      <c r="INI101" s="17"/>
      <c r="INJ101" s="17"/>
      <c r="INK101" s="17"/>
      <c r="INL101" s="17"/>
      <c r="INM101" s="17"/>
      <c r="INN101" s="17"/>
      <c r="INO101" s="17"/>
      <c r="INP101" s="17"/>
      <c r="INQ101" s="17"/>
      <c r="INR101" s="17"/>
      <c r="INS101" s="17"/>
      <c r="INT101" s="17"/>
      <c r="INU101" s="17"/>
      <c r="INV101" s="17"/>
      <c r="INW101" s="17"/>
      <c r="INX101" s="17"/>
      <c r="INY101" s="17"/>
      <c r="INZ101" s="17"/>
      <c r="IOA101" s="17"/>
      <c r="IOB101" s="17"/>
      <c r="IOC101" s="17"/>
      <c r="IOD101" s="17"/>
      <c r="IOE101" s="17"/>
      <c r="IOF101" s="17"/>
      <c r="IOG101" s="17"/>
      <c r="IOH101" s="17"/>
      <c r="IOI101" s="17"/>
      <c r="IOJ101" s="17"/>
      <c r="IOK101" s="17"/>
      <c r="IOL101" s="17"/>
      <c r="IOM101" s="17"/>
      <c r="ION101" s="17"/>
      <c r="IOO101" s="17"/>
      <c r="IOP101" s="17"/>
      <c r="IOQ101" s="17"/>
      <c r="IOR101" s="17"/>
      <c r="IOS101" s="17"/>
      <c r="IOT101" s="17"/>
      <c r="IOU101" s="17"/>
      <c r="IOV101" s="17"/>
      <c r="IOW101" s="17"/>
      <c r="IOX101" s="17"/>
      <c r="IOY101" s="17"/>
      <c r="IOZ101" s="17"/>
      <c r="IPA101" s="17"/>
      <c r="IPB101" s="17"/>
      <c r="IPC101" s="17"/>
      <c r="IPD101" s="17"/>
      <c r="IPE101" s="17"/>
      <c r="IPF101" s="17"/>
      <c r="IPG101" s="17"/>
      <c r="IPH101" s="17"/>
      <c r="IPI101" s="17"/>
      <c r="IPJ101" s="17"/>
      <c r="IPK101" s="17"/>
      <c r="IPL101" s="17"/>
      <c r="IPM101" s="17"/>
      <c r="IPN101" s="17"/>
      <c r="IPO101" s="17"/>
      <c r="IPP101" s="17"/>
      <c r="IPQ101" s="17"/>
      <c r="IPR101" s="17"/>
      <c r="IPS101" s="17"/>
      <c r="IPT101" s="17"/>
      <c r="IPU101" s="17"/>
      <c r="IPV101" s="17"/>
      <c r="IPW101" s="17"/>
      <c r="IPX101" s="17"/>
      <c r="IPY101" s="17"/>
      <c r="IPZ101" s="17"/>
      <c r="IQA101" s="17"/>
      <c r="IQB101" s="17"/>
      <c r="IQC101" s="17"/>
      <c r="IQD101" s="17"/>
      <c r="IQE101" s="17"/>
      <c r="IQF101" s="17"/>
      <c r="IQG101" s="17"/>
      <c r="IQH101" s="17"/>
      <c r="IQI101" s="17"/>
      <c r="IQJ101" s="17"/>
      <c r="IQK101" s="17"/>
      <c r="IQL101" s="17"/>
      <c r="IQM101" s="17"/>
      <c r="IQN101" s="17"/>
      <c r="IQO101" s="17"/>
      <c r="IQP101" s="17"/>
      <c r="IQQ101" s="17"/>
      <c r="IQR101" s="17"/>
      <c r="IQS101" s="17"/>
      <c r="IQT101" s="17"/>
      <c r="IQU101" s="17"/>
      <c r="IQV101" s="17"/>
      <c r="IQW101" s="17"/>
      <c r="IQX101" s="17"/>
      <c r="IQY101" s="17"/>
      <c r="IQZ101" s="17"/>
      <c r="IRA101" s="17"/>
      <c r="IRB101" s="17"/>
      <c r="IRC101" s="17"/>
      <c r="IRD101" s="17"/>
      <c r="IRE101" s="17"/>
      <c r="IRF101" s="17"/>
      <c r="IRG101" s="17"/>
      <c r="IRH101" s="17"/>
      <c r="IRI101" s="17"/>
      <c r="IRJ101" s="17"/>
      <c r="IRK101" s="17"/>
      <c r="IRL101" s="17"/>
      <c r="IRM101" s="17"/>
      <c r="IRN101" s="17"/>
      <c r="IRO101" s="17"/>
      <c r="IRP101" s="17"/>
      <c r="IRQ101" s="17"/>
      <c r="IRR101" s="17"/>
      <c r="IRS101" s="17"/>
      <c r="IRT101" s="17"/>
      <c r="IRU101" s="17"/>
      <c r="IRV101" s="17"/>
      <c r="IRW101" s="17"/>
      <c r="IRX101" s="17"/>
      <c r="IRY101" s="17"/>
      <c r="IRZ101" s="17"/>
      <c r="ISA101" s="17"/>
      <c r="ISB101" s="17"/>
      <c r="ISC101" s="17"/>
      <c r="ISD101" s="17"/>
      <c r="ISE101" s="17"/>
      <c r="ISF101" s="17"/>
      <c r="ISG101" s="17"/>
      <c r="ISH101" s="17"/>
      <c r="ISI101" s="17"/>
      <c r="ISJ101" s="17"/>
      <c r="ISK101" s="17"/>
      <c r="ISL101" s="17"/>
      <c r="ISM101" s="17"/>
      <c r="ISN101" s="17"/>
      <c r="ISO101" s="17"/>
      <c r="ISP101" s="17"/>
      <c r="ISQ101" s="17"/>
      <c r="ISR101" s="17"/>
      <c r="ISS101" s="17"/>
      <c r="IST101" s="17"/>
      <c r="ISU101" s="17"/>
      <c r="ISV101" s="17"/>
      <c r="ISW101" s="17"/>
      <c r="ISX101" s="17"/>
      <c r="ISY101" s="17"/>
      <c r="ISZ101" s="17"/>
      <c r="ITA101" s="17"/>
      <c r="ITB101" s="17"/>
      <c r="ITC101" s="17"/>
      <c r="ITD101" s="17"/>
      <c r="ITE101" s="17"/>
      <c r="ITF101" s="17"/>
      <c r="ITG101" s="17"/>
      <c r="ITH101" s="17"/>
      <c r="ITI101" s="17"/>
      <c r="ITJ101" s="17"/>
      <c r="ITK101" s="17"/>
      <c r="ITL101" s="17"/>
      <c r="ITM101" s="17"/>
      <c r="ITN101" s="17"/>
      <c r="ITO101" s="17"/>
      <c r="ITP101" s="17"/>
      <c r="ITQ101" s="17"/>
      <c r="ITR101" s="17"/>
      <c r="ITS101" s="17"/>
      <c r="ITT101" s="17"/>
      <c r="ITU101" s="17"/>
      <c r="ITV101" s="17"/>
      <c r="ITW101" s="17"/>
      <c r="ITX101" s="17"/>
      <c r="ITY101" s="17"/>
      <c r="ITZ101" s="17"/>
      <c r="IUA101" s="17"/>
      <c r="IUB101" s="17"/>
      <c r="IUC101" s="17"/>
      <c r="IUD101" s="17"/>
      <c r="IUE101" s="17"/>
      <c r="IUF101" s="17"/>
      <c r="IUG101" s="17"/>
      <c r="IUH101" s="17"/>
      <c r="IUI101" s="17"/>
      <c r="IUJ101" s="17"/>
      <c r="IUK101" s="17"/>
      <c r="IUL101" s="17"/>
      <c r="IUM101" s="17"/>
      <c r="IUN101" s="17"/>
      <c r="IUO101" s="17"/>
      <c r="IUP101" s="17"/>
      <c r="IUQ101" s="17"/>
      <c r="IUR101" s="17"/>
      <c r="IUS101" s="17"/>
      <c r="IUT101" s="17"/>
      <c r="IUU101" s="17"/>
      <c r="IUV101" s="17"/>
      <c r="IUW101" s="17"/>
      <c r="IUX101" s="17"/>
      <c r="IUY101" s="17"/>
      <c r="IUZ101" s="17"/>
      <c r="IVA101" s="17"/>
      <c r="IVB101" s="17"/>
      <c r="IVC101" s="17"/>
      <c r="IVD101" s="17"/>
      <c r="IVE101" s="17"/>
      <c r="IVF101" s="17"/>
      <c r="IVG101" s="17"/>
      <c r="IVH101" s="17"/>
      <c r="IVI101" s="17"/>
      <c r="IVJ101" s="17"/>
      <c r="IVK101" s="17"/>
      <c r="IVL101" s="17"/>
      <c r="IVM101" s="17"/>
      <c r="IVN101" s="17"/>
      <c r="IVO101" s="17"/>
      <c r="IVP101" s="17"/>
      <c r="IVQ101" s="17"/>
      <c r="IVR101" s="17"/>
      <c r="IVS101" s="17"/>
      <c r="IVT101" s="17"/>
      <c r="IVU101" s="17"/>
      <c r="IVV101" s="17"/>
      <c r="IVW101" s="17"/>
      <c r="IVX101" s="17"/>
      <c r="IVY101" s="17"/>
      <c r="IVZ101" s="17"/>
      <c r="IWA101" s="17"/>
      <c r="IWB101" s="17"/>
      <c r="IWC101" s="17"/>
      <c r="IWD101" s="17"/>
      <c r="IWE101" s="17"/>
      <c r="IWF101" s="17"/>
      <c r="IWG101" s="17"/>
      <c r="IWH101" s="17"/>
      <c r="IWI101" s="17"/>
      <c r="IWJ101" s="17"/>
      <c r="IWK101" s="17"/>
      <c r="IWL101" s="17"/>
      <c r="IWM101" s="17"/>
      <c r="IWN101" s="17"/>
      <c r="IWO101" s="17"/>
      <c r="IWP101" s="17"/>
      <c r="IWQ101" s="17"/>
      <c r="IWR101" s="17"/>
      <c r="IWS101" s="17"/>
      <c r="IWT101" s="17"/>
      <c r="IWU101" s="17"/>
      <c r="IWV101" s="17"/>
      <c r="IWW101" s="17"/>
      <c r="IWX101" s="17"/>
      <c r="IWY101" s="17"/>
      <c r="IWZ101" s="17"/>
      <c r="IXA101" s="17"/>
      <c r="IXB101" s="17"/>
      <c r="IXC101" s="17"/>
      <c r="IXD101" s="17"/>
      <c r="IXE101" s="17"/>
      <c r="IXF101" s="17"/>
      <c r="IXG101" s="17"/>
      <c r="IXH101" s="17"/>
      <c r="IXI101" s="17"/>
      <c r="IXJ101" s="17"/>
      <c r="IXK101" s="17"/>
      <c r="IXL101" s="17"/>
      <c r="IXM101" s="17"/>
      <c r="IXN101" s="17"/>
      <c r="IXO101" s="17"/>
      <c r="IXP101" s="17"/>
      <c r="IXQ101" s="17"/>
      <c r="IXR101" s="17"/>
      <c r="IXS101" s="17"/>
      <c r="IXT101" s="17"/>
      <c r="IXU101" s="17"/>
      <c r="IXV101" s="17"/>
      <c r="IXW101" s="17"/>
      <c r="IXX101" s="17"/>
      <c r="IXY101" s="17"/>
      <c r="IXZ101" s="17"/>
      <c r="IYA101" s="17"/>
      <c r="IYB101" s="17"/>
      <c r="IYC101" s="17"/>
      <c r="IYD101" s="17"/>
      <c r="IYE101" s="17"/>
      <c r="IYF101" s="17"/>
      <c r="IYG101" s="17"/>
      <c r="IYH101" s="17"/>
      <c r="IYI101" s="17"/>
      <c r="IYJ101" s="17"/>
      <c r="IYK101" s="17"/>
      <c r="IYL101" s="17"/>
      <c r="IYM101" s="17"/>
      <c r="IYN101" s="17"/>
      <c r="IYO101" s="17"/>
      <c r="IYP101" s="17"/>
      <c r="IYQ101" s="17"/>
      <c r="IYR101" s="17"/>
      <c r="IYS101" s="17"/>
      <c r="IYT101" s="17"/>
      <c r="IYU101" s="17"/>
      <c r="IYV101" s="17"/>
      <c r="IYW101" s="17"/>
      <c r="IYX101" s="17"/>
      <c r="IYY101" s="17"/>
      <c r="IYZ101" s="17"/>
      <c r="IZA101" s="17"/>
      <c r="IZB101" s="17"/>
      <c r="IZC101" s="17"/>
      <c r="IZD101" s="17"/>
      <c r="IZE101" s="17"/>
      <c r="IZF101" s="17"/>
      <c r="IZG101" s="17"/>
      <c r="IZH101" s="17"/>
      <c r="IZI101" s="17"/>
      <c r="IZJ101" s="17"/>
      <c r="IZK101" s="17"/>
      <c r="IZL101" s="17"/>
      <c r="IZM101" s="17"/>
      <c r="IZN101" s="17"/>
      <c r="IZO101" s="17"/>
      <c r="IZP101" s="17"/>
      <c r="IZQ101" s="17"/>
      <c r="IZR101" s="17"/>
      <c r="IZS101" s="17"/>
      <c r="IZT101" s="17"/>
      <c r="IZU101" s="17"/>
      <c r="IZV101" s="17"/>
      <c r="IZW101" s="17"/>
      <c r="IZX101" s="17"/>
      <c r="IZY101" s="17"/>
      <c r="IZZ101" s="17"/>
      <c r="JAA101" s="17"/>
      <c r="JAB101" s="17"/>
      <c r="JAC101" s="17"/>
      <c r="JAD101" s="17"/>
      <c r="JAE101" s="17"/>
      <c r="JAF101" s="17"/>
      <c r="JAG101" s="17"/>
      <c r="JAH101" s="17"/>
      <c r="JAI101" s="17"/>
      <c r="JAJ101" s="17"/>
      <c r="JAK101" s="17"/>
      <c r="JAL101" s="17"/>
      <c r="JAM101" s="17"/>
      <c r="JAN101" s="17"/>
      <c r="JAO101" s="17"/>
      <c r="JAP101" s="17"/>
      <c r="JAQ101" s="17"/>
      <c r="JAR101" s="17"/>
      <c r="JAS101" s="17"/>
      <c r="JAT101" s="17"/>
      <c r="JAU101" s="17"/>
      <c r="JAV101" s="17"/>
      <c r="JAW101" s="17"/>
      <c r="JAX101" s="17"/>
      <c r="JAY101" s="17"/>
      <c r="JAZ101" s="17"/>
      <c r="JBA101" s="17"/>
      <c r="JBB101" s="17"/>
      <c r="JBC101" s="17"/>
      <c r="JBD101" s="17"/>
      <c r="JBE101" s="17"/>
      <c r="JBF101" s="17"/>
      <c r="JBG101" s="17"/>
      <c r="JBH101" s="17"/>
      <c r="JBI101" s="17"/>
      <c r="JBJ101" s="17"/>
      <c r="JBK101" s="17"/>
      <c r="JBL101" s="17"/>
      <c r="JBM101" s="17"/>
      <c r="JBN101" s="17"/>
      <c r="JBO101" s="17"/>
      <c r="JBP101" s="17"/>
      <c r="JBQ101" s="17"/>
      <c r="JBR101" s="17"/>
      <c r="JBS101" s="17"/>
      <c r="JBT101" s="17"/>
      <c r="JBU101" s="17"/>
      <c r="JBV101" s="17"/>
      <c r="JBW101" s="17"/>
      <c r="JBX101" s="17"/>
      <c r="JBY101" s="17"/>
      <c r="JBZ101" s="17"/>
      <c r="JCA101" s="17"/>
      <c r="JCB101" s="17"/>
      <c r="JCC101" s="17"/>
      <c r="JCD101" s="17"/>
      <c r="JCE101" s="17"/>
      <c r="JCF101" s="17"/>
      <c r="JCG101" s="17"/>
      <c r="JCH101" s="17"/>
      <c r="JCI101" s="17"/>
      <c r="JCJ101" s="17"/>
      <c r="JCK101" s="17"/>
      <c r="JCL101" s="17"/>
      <c r="JCM101" s="17"/>
      <c r="JCN101" s="17"/>
      <c r="JCO101" s="17"/>
      <c r="JCP101" s="17"/>
      <c r="JCQ101" s="17"/>
      <c r="JCR101" s="17"/>
      <c r="JCS101" s="17"/>
      <c r="JCT101" s="17"/>
      <c r="JCU101" s="17"/>
      <c r="JCV101" s="17"/>
      <c r="JCW101" s="17"/>
      <c r="JCX101" s="17"/>
      <c r="JCY101" s="17"/>
      <c r="JCZ101" s="17"/>
      <c r="JDA101" s="17"/>
      <c r="JDB101" s="17"/>
      <c r="JDC101" s="17"/>
      <c r="JDD101" s="17"/>
      <c r="JDE101" s="17"/>
      <c r="JDF101" s="17"/>
      <c r="JDG101" s="17"/>
      <c r="JDH101" s="17"/>
      <c r="JDI101" s="17"/>
      <c r="JDJ101" s="17"/>
      <c r="JDK101" s="17"/>
      <c r="JDL101" s="17"/>
      <c r="JDM101" s="17"/>
      <c r="JDN101" s="17"/>
      <c r="JDO101" s="17"/>
      <c r="JDP101" s="17"/>
      <c r="JDQ101" s="17"/>
      <c r="JDR101" s="17"/>
      <c r="JDS101" s="17"/>
      <c r="JDT101" s="17"/>
      <c r="JDU101" s="17"/>
      <c r="JDV101" s="17"/>
      <c r="JDW101" s="17"/>
      <c r="JDX101" s="17"/>
      <c r="JDY101" s="17"/>
      <c r="JDZ101" s="17"/>
      <c r="JEA101" s="17"/>
      <c r="JEB101" s="17"/>
      <c r="JEC101" s="17"/>
      <c r="JED101" s="17"/>
      <c r="JEE101" s="17"/>
      <c r="JEF101" s="17"/>
      <c r="JEG101" s="17"/>
      <c r="JEH101" s="17"/>
      <c r="JEI101" s="17"/>
      <c r="JEJ101" s="17"/>
      <c r="JEK101" s="17"/>
      <c r="JEL101" s="17"/>
      <c r="JEM101" s="17"/>
      <c r="JEN101" s="17"/>
      <c r="JEO101" s="17"/>
      <c r="JEP101" s="17"/>
      <c r="JEQ101" s="17"/>
      <c r="JER101" s="17"/>
      <c r="JES101" s="17"/>
      <c r="JET101" s="17"/>
      <c r="JEU101" s="17"/>
      <c r="JEV101" s="17"/>
      <c r="JEW101" s="17"/>
      <c r="JEX101" s="17"/>
      <c r="JEY101" s="17"/>
      <c r="JEZ101" s="17"/>
      <c r="JFA101" s="17"/>
      <c r="JFB101" s="17"/>
      <c r="JFC101" s="17"/>
      <c r="JFD101" s="17"/>
      <c r="JFE101" s="17"/>
      <c r="JFF101" s="17"/>
      <c r="JFG101" s="17"/>
      <c r="JFH101" s="17"/>
      <c r="JFI101" s="17"/>
      <c r="JFJ101" s="17"/>
      <c r="JFK101" s="17"/>
      <c r="JFL101" s="17"/>
      <c r="JFM101" s="17"/>
      <c r="JFN101" s="17"/>
      <c r="JFO101" s="17"/>
      <c r="JFP101" s="17"/>
      <c r="JFQ101" s="17"/>
      <c r="JFR101" s="17"/>
      <c r="JFS101" s="17"/>
      <c r="JFT101" s="17"/>
      <c r="JFU101" s="17"/>
      <c r="JFV101" s="17"/>
      <c r="JFW101" s="17"/>
      <c r="JFX101" s="17"/>
      <c r="JFY101" s="17"/>
      <c r="JFZ101" s="17"/>
      <c r="JGA101" s="17"/>
      <c r="JGB101" s="17"/>
      <c r="JGC101" s="17"/>
      <c r="JGD101" s="17"/>
      <c r="JGE101" s="17"/>
      <c r="JGF101" s="17"/>
      <c r="JGG101" s="17"/>
      <c r="JGH101" s="17"/>
      <c r="JGI101" s="17"/>
      <c r="JGJ101" s="17"/>
      <c r="JGK101" s="17"/>
      <c r="JGL101" s="17"/>
      <c r="JGM101" s="17"/>
      <c r="JGN101" s="17"/>
      <c r="JGO101" s="17"/>
      <c r="JGP101" s="17"/>
      <c r="JGQ101" s="17"/>
      <c r="JGR101" s="17"/>
      <c r="JGS101" s="17"/>
      <c r="JGT101" s="17"/>
      <c r="JGU101" s="17"/>
      <c r="JGV101" s="17"/>
      <c r="JGW101" s="17"/>
      <c r="JGX101" s="17"/>
      <c r="JGY101" s="17"/>
      <c r="JGZ101" s="17"/>
      <c r="JHA101" s="17"/>
      <c r="JHB101" s="17"/>
      <c r="JHC101" s="17"/>
      <c r="JHD101" s="17"/>
      <c r="JHE101" s="17"/>
      <c r="JHF101" s="17"/>
      <c r="JHG101" s="17"/>
      <c r="JHH101" s="17"/>
      <c r="JHI101" s="17"/>
      <c r="JHJ101" s="17"/>
      <c r="JHK101" s="17"/>
      <c r="JHL101" s="17"/>
      <c r="JHM101" s="17"/>
      <c r="JHN101" s="17"/>
      <c r="JHO101" s="17"/>
      <c r="JHP101" s="17"/>
      <c r="JHQ101" s="17"/>
      <c r="JHR101" s="17"/>
      <c r="JHS101" s="17"/>
      <c r="JHT101" s="17"/>
      <c r="JHU101" s="17"/>
      <c r="JHV101" s="17"/>
      <c r="JHW101" s="17"/>
      <c r="JHX101" s="17"/>
      <c r="JHY101" s="17"/>
      <c r="JHZ101" s="17"/>
      <c r="JIA101" s="17"/>
      <c r="JIB101" s="17"/>
      <c r="JIC101" s="17"/>
      <c r="JID101" s="17"/>
      <c r="JIE101" s="17"/>
      <c r="JIF101" s="17"/>
      <c r="JIG101" s="17"/>
      <c r="JIH101" s="17"/>
      <c r="JII101" s="17"/>
      <c r="JIJ101" s="17"/>
      <c r="JIK101" s="17"/>
      <c r="JIL101" s="17"/>
      <c r="JIM101" s="17"/>
      <c r="JIN101" s="17"/>
      <c r="JIO101" s="17"/>
      <c r="JIP101" s="17"/>
      <c r="JIQ101" s="17"/>
      <c r="JIR101" s="17"/>
      <c r="JIS101" s="17"/>
      <c r="JIT101" s="17"/>
      <c r="JIU101" s="17"/>
      <c r="JIV101" s="17"/>
      <c r="JIW101" s="17"/>
      <c r="JIX101" s="17"/>
      <c r="JIY101" s="17"/>
      <c r="JIZ101" s="17"/>
      <c r="JJA101" s="17"/>
      <c r="JJB101" s="17"/>
      <c r="JJC101" s="17"/>
      <c r="JJD101" s="17"/>
      <c r="JJE101" s="17"/>
      <c r="JJF101" s="17"/>
      <c r="JJG101" s="17"/>
      <c r="JJH101" s="17"/>
      <c r="JJI101" s="17"/>
      <c r="JJJ101" s="17"/>
      <c r="JJK101" s="17"/>
      <c r="JJL101" s="17"/>
      <c r="JJM101" s="17"/>
      <c r="JJN101" s="17"/>
      <c r="JJO101" s="17"/>
      <c r="JJP101" s="17"/>
      <c r="JJQ101" s="17"/>
      <c r="JJR101" s="17"/>
      <c r="JJS101" s="17"/>
      <c r="JJT101" s="17"/>
      <c r="JJU101" s="17"/>
      <c r="JJV101" s="17"/>
      <c r="JJW101" s="17"/>
      <c r="JJX101" s="17"/>
      <c r="JJY101" s="17"/>
      <c r="JJZ101" s="17"/>
      <c r="JKA101" s="17"/>
      <c r="JKB101" s="17"/>
      <c r="JKC101" s="17"/>
      <c r="JKD101" s="17"/>
      <c r="JKE101" s="17"/>
      <c r="JKF101" s="17"/>
      <c r="JKG101" s="17"/>
      <c r="JKH101" s="17"/>
      <c r="JKI101" s="17"/>
      <c r="JKJ101" s="17"/>
      <c r="JKK101" s="17"/>
      <c r="JKL101" s="17"/>
      <c r="JKM101" s="17"/>
      <c r="JKN101" s="17"/>
      <c r="JKO101" s="17"/>
      <c r="JKP101" s="17"/>
      <c r="JKQ101" s="17"/>
      <c r="JKR101" s="17"/>
      <c r="JKS101" s="17"/>
      <c r="JKT101" s="17"/>
      <c r="JKU101" s="17"/>
      <c r="JKV101" s="17"/>
      <c r="JKW101" s="17"/>
      <c r="JKX101" s="17"/>
      <c r="JKY101" s="17"/>
      <c r="JKZ101" s="17"/>
      <c r="JLA101" s="17"/>
      <c r="JLB101" s="17"/>
      <c r="JLC101" s="17"/>
      <c r="JLD101" s="17"/>
      <c r="JLE101" s="17"/>
      <c r="JLF101" s="17"/>
      <c r="JLG101" s="17"/>
      <c r="JLH101" s="17"/>
      <c r="JLI101" s="17"/>
      <c r="JLJ101" s="17"/>
      <c r="JLK101" s="17"/>
      <c r="JLL101" s="17"/>
      <c r="JLM101" s="17"/>
      <c r="JLN101" s="17"/>
      <c r="JLO101" s="17"/>
      <c r="JLP101" s="17"/>
      <c r="JLQ101" s="17"/>
      <c r="JLR101" s="17"/>
      <c r="JLS101" s="17"/>
      <c r="JLT101" s="17"/>
      <c r="JLU101" s="17"/>
      <c r="JLV101" s="17"/>
      <c r="JLW101" s="17"/>
      <c r="JLX101" s="17"/>
      <c r="JLY101" s="17"/>
      <c r="JLZ101" s="17"/>
      <c r="JMA101" s="17"/>
      <c r="JMB101" s="17"/>
      <c r="JMC101" s="17"/>
      <c r="JMD101" s="17"/>
      <c r="JME101" s="17"/>
      <c r="JMF101" s="17"/>
      <c r="JMG101" s="17"/>
      <c r="JMH101" s="17"/>
      <c r="JMI101" s="17"/>
      <c r="JMJ101" s="17"/>
      <c r="JMK101" s="17"/>
      <c r="JML101" s="17"/>
      <c r="JMM101" s="17"/>
      <c r="JMN101" s="17"/>
      <c r="JMO101" s="17"/>
      <c r="JMP101" s="17"/>
      <c r="JMQ101" s="17"/>
      <c r="JMR101" s="17"/>
      <c r="JMS101" s="17"/>
      <c r="JMT101" s="17"/>
      <c r="JMU101" s="17"/>
      <c r="JMV101" s="17"/>
      <c r="JMW101" s="17"/>
      <c r="JMX101" s="17"/>
      <c r="JMY101" s="17"/>
      <c r="JMZ101" s="17"/>
      <c r="JNA101" s="17"/>
      <c r="JNB101" s="17"/>
      <c r="JNC101" s="17"/>
      <c r="JND101" s="17"/>
      <c r="JNE101" s="17"/>
      <c r="JNF101" s="17"/>
      <c r="JNG101" s="17"/>
      <c r="JNH101" s="17"/>
      <c r="JNI101" s="17"/>
      <c r="JNJ101" s="17"/>
      <c r="JNK101" s="17"/>
      <c r="JNL101" s="17"/>
      <c r="JNM101" s="17"/>
      <c r="JNN101" s="17"/>
      <c r="JNO101" s="17"/>
      <c r="JNP101" s="17"/>
      <c r="JNQ101" s="17"/>
      <c r="JNR101" s="17"/>
      <c r="JNS101" s="17"/>
      <c r="JNT101" s="17"/>
      <c r="JNU101" s="17"/>
      <c r="JNV101" s="17"/>
      <c r="JNW101" s="17"/>
      <c r="JNX101" s="17"/>
      <c r="JNY101" s="17"/>
      <c r="JNZ101" s="17"/>
      <c r="JOA101" s="17"/>
      <c r="JOB101" s="17"/>
      <c r="JOC101" s="17"/>
      <c r="JOD101" s="17"/>
      <c r="JOE101" s="17"/>
      <c r="JOF101" s="17"/>
      <c r="JOG101" s="17"/>
      <c r="JOH101" s="17"/>
      <c r="JOI101" s="17"/>
      <c r="JOJ101" s="17"/>
      <c r="JOK101" s="17"/>
      <c r="JOL101" s="17"/>
      <c r="JOM101" s="17"/>
      <c r="JON101" s="17"/>
      <c r="JOO101" s="17"/>
      <c r="JOP101" s="17"/>
      <c r="JOQ101" s="17"/>
      <c r="JOR101" s="17"/>
      <c r="JOS101" s="17"/>
      <c r="JOT101" s="17"/>
      <c r="JOU101" s="17"/>
      <c r="JOV101" s="17"/>
      <c r="JOW101" s="17"/>
      <c r="JOX101" s="17"/>
      <c r="JOY101" s="17"/>
      <c r="JOZ101" s="17"/>
      <c r="JPA101" s="17"/>
      <c r="JPB101" s="17"/>
      <c r="JPC101" s="17"/>
      <c r="JPD101" s="17"/>
      <c r="JPE101" s="17"/>
      <c r="JPF101" s="17"/>
      <c r="JPG101" s="17"/>
      <c r="JPH101" s="17"/>
      <c r="JPI101" s="17"/>
      <c r="JPJ101" s="17"/>
      <c r="JPK101" s="17"/>
      <c r="JPL101" s="17"/>
      <c r="JPM101" s="17"/>
      <c r="JPN101" s="17"/>
      <c r="JPO101" s="17"/>
      <c r="JPP101" s="17"/>
      <c r="JPQ101" s="17"/>
      <c r="JPR101" s="17"/>
      <c r="JPS101" s="17"/>
      <c r="JPT101" s="17"/>
      <c r="JPU101" s="17"/>
      <c r="JPV101" s="17"/>
      <c r="JPW101" s="17"/>
      <c r="JPX101" s="17"/>
      <c r="JPY101" s="17"/>
      <c r="JPZ101" s="17"/>
      <c r="JQA101" s="17"/>
      <c r="JQB101" s="17"/>
      <c r="JQC101" s="17"/>
      <c r="JQD101" s="17"/>
      <c r="JQE101" s="17"/>
      <c r="JQF101" s="17"/>
      <c r="JQG101" s="17"/>
      <c r="JQH101" s="17"/>
      <c r="JQI101" s="17"/>
      <c r="JQJ101" s="17"/>
      <c r="JQK101" s="17"/>
      <c r="JQL101" s="17"/>
      <c r="JQM101" s="17"/>
      <c r="JQN101" s="17"/>
      <c r="JQO101" s="17"/>
      <c r="JQP101" s="17"/>
      <c r="JQQ101" s="17"/>
      <c r="JQR101" s="17"/>
      <c r="JQS101" s="17"/>
      <c r="JQT101" s="17"/>
      <c r="JQU101" s="17"/>
      <c r="JQV101" s="17"/>
      <c r="JQW101" s="17"/>
      <c r="JQX101" s="17"/>
      <c r="JQY101" s="17"/>
      <c r="JQZ101" s="17"/>
      <c r="JRA101" s="17"/>
      <c r="JRB101" s="17"/>
      <c r="JRC101" s="17"/>
      <c r="JRD101" s="17"/>
      <c r="JRE101" s="17"/>
      <c r="JRF101" s="17"/>
      <c r="JRG101" s="17"/>
      <c r="JRH101" s="17"/>
      <c r="JRI101" s="17"/>
      <c r="JRJ101" s="17"/>
      <c r="JRK101" s="17"/>
      <c r="JRL101" s="17"/>
      <c r="JRM101" s="17"/>
      <c r="JRN101" s="17"/>
      <c r="JRO101" s="17"/>
      <c r="JRP101" s="17"/>
      <c r="JRQ101" s="17"/>
      <c r="JRR101" s="17"/>
      <c r="JRS101" s="17"/>
      <c r="JRT101" s="17"/>
      <c r="JRU101" s="17"/>
      <c r="JRV101" s="17"/>
      <c r="JRW101" s="17"/>
      <c r="JRX101" s="17"/>
      <c r="JRY101" s="17"/>
      <c r="JRZ101" s="17"/>
      <c r="JSA101" s="17"/>
      <c r="JSB101" s="17"/>
      <c r="JSC101" s="17"/>
      <c r="JSD101" s="17"/>
      <c r="JSE101" s="17"/>
      <c r="JSF101" s="17"/>
      <c r="JSG101" s="17"/>
      <c r="JSH101" s="17"/>
      <c r="JSI101" s="17"/>
      <c r="JSJ101" s="17"/>
      <c r="JSK101" s="17"/>
      <c r="JSL101" s="17"/>
      <c r="JSM101" s="17"/>
      <c r="JSN101" s="17"/>
      <c r="JSO101" s="17"/>
      <c r="JSP101" s="17"/>
      <c r="JSQ101" s="17"/>
      <c r="JSR101" s="17"/>
      <c r="JSS101" s="17"/>
      <c r="JST101" s="17"/>
      <c r="JSU101" s="17"/>
      <c r="JSV101" s="17"/>
      <c r="JSW101" s="17"/>
      <c r="JSX101" s="17"/>
      <c r="JSY101" s="17"/>
      <c r="JSZ101" s="17"/>
      <c r="JTA101" s="17"/>
      <c r="JTB101" s="17"/>
      <c r="JTC101" s="17"/>
      <c r="JTD101" s="17"/>
      <c r="JTE101" s="17"/>
      <c r="JTF101" s="17"/>
      <c r="JTG101" s="17"/>
      <c r="JTH101" s="17"/>
      <c r="JTI101" s="17"/>
      <c r="JTJ101" s="17"/>
      <c r="JTK101" s="17"/>
      <c r="JTL101" s="17"/>
      <c r="JTM101" s="17"/>
      <c r="JTN101" s="17"/>
      <c r="JTO101" s="17"/>
      <c r="JTP101" s="17"/>
      <c r="JTQ101" s="17"/>
      <c r="JTR101" s="17"/>
      <c r="JTS101" s="17"/>
      <c r="JTT101" s="17"/>
      <c r="JTU101" s="17"/>
      <c r="JTV101" s="17"/>
      <c r="JTW101" s="17"/>
      <c r="JTX101" s="17"/>
      <c r="JTY101" s="17"/>
      <c r="JTZ101" s="17"/>
      <c r="JUA101" s="17"/>
      <c r="JUB101" s="17"/>
      <c r="JUC101" s="17"/>
      <c r="JUD101" s="17"/>
      <c r="JUE101" s="17"/>
      <c r="JUF101" s="17"/>
      <c r="JUG101" s="17"/>
      <c r="JUH101" s="17"/>
      <c r="JUI101" s="17"/>
      <c r="JUJ101" s="17"/>
      <c r="JUK101" s="17"/>
      <c r="JUL101" s="17"/>
      <c r="JUM101" s="17"/>
      <c r="JUN101" s="17"/>
      <c r="JUO101" s="17"/>
      <c r="JUP101" s="17"/>
      <c r="JUQ101" s="17"/>
      <c r="JUR101" s="17"/>
      <c r="JUS101" s="17"/>
      <c r="JUT101" s="17"/>
      <c r="JUU101" s="17"/>
      <c r="JUV101" s="17"/>
      <c r="JUW101" s="17"/>
      <c r="JUX101" s="17"/>
      <c r="JUY101" s="17"/>
      <c r="JUZ101" s="17"/>
      <c r="JVA101" s="17"/>
      <c r="JVB101" s="17"/>
      <c r="JVC101" s="17"/>
      <c r="JVD101" s="17"/>
      <c r="JVE101" s="17"/>
      <c r="JVF101" s="17"/>
      <c r="JVG101" s="17"/>
      <c r="JVH101" s="17"/>
      <c r="JVI101" s="17"/>
      <c r="JVJ101" s="17"/>
      <c r="JVK101" s="17"/>
      <c r="JVL101" s="17"/>
      <c r="JVM101" s="17"/>
      <c r="JVN101" s="17"/>
      <c r="JVO101" s="17"/>
      <c r="JVP101" s="17"/>
      <c r="JVQ101" s="17"/>
      <c r="JVR101" s="17"/>
      <c r="JVS101" s="17"/>
      <c r="JVT101" s="17"/>
      <c r="JVU101" s="17"/>
      <c r="JVV101" s="17"/>
      <c r="JVW101" s="17"/>
      <c r="JVX101" s="17"/>
      <c r="JVY101" s="17"/>
      <c r="JVZ101" s="17"/>
      <c r="JWA101" s="17"/>
      <c r="JWB101" s="17"/>
      <c r="JWC101" s="17"/>
      <c r="JWD101" s="17"/>
      <c r="JWE101" s="17"/>
      <c r="JWF101" s="17"/>
      <c r="JWG101" s="17"/>
      <c r="JWH101" s="17"/>
      <c r="JWI101" s="17"/>
      <c r="JWJ101" s="17"/>
      <c r="JWK101" s="17"/>
      <c r="JWL101" s="17"/>
      <c r="JWM101" s="17"/>
      <c r="JWN101" s="17"/>
      <c r="JWO101" s="17"/>
      <c r="JWP101" s="17"/>
      <c r="JWQ101" s="17"/>
      <c r="JWR101" s="17"/>
      <c r="JWS101" s="17"/>
      <c r="JWT101" s="17"/>
      <c r="JWU101" s="17"/>
      <c r="JWV101" s="17"/>
      <c r="JWW101" s="17"/>
      <c r="JWX101" s="17"/>
      <c r="JWY101" s="17"/>
      <c r="JWZ101" s="17"/>
      <c r="JXA101" s="17"/>
      <c r="JXB101" s="17"/>
      <c r="JXC101" s="17"/>
      <c r="JXD101" s="17"/>
      <c r="JXE101" s="17"/>
      <c r="JXF101" s="17"/>
      <c r="JXG101" s="17"/>
      <c r="JXH101" s="17"/>
      <c r="JXI101" s="17"/>
      <c r="JXJ101" s="17"/>
      <c r="JXK101" s="17"/>
      <c r="JXL101" s="17"/>
      <c r="JXM101" s="17"/>
      <c r="JXN101" s="17"/>
      <c r="JXO101" s="17"/>
      <c r="JXP101" s="17"/>
      <c r="JXQ101" s="17"/>
      <c r="JXR101" s="17"/>
      <c r="JXS101" s="17"/>
      <c r="JXT101" s="17"/>
      <c r="JXU101" s="17"/>
      <c r="JXV101" s="17"/>
      <c r="JXW101" s="17"/>
      <c r="JXX101" s="17"/>
      <c r="JXY101" s="17"/>
      <c r="JXZ101" s="17"/>
      <c r="JYA101" s="17"/>
      <c r="JYB101" s="17"/>
      <c r="JYC101" s="17"/>
      <c r="JYD101" s="17"/>
      <c r="JYE101" s="17"/>
      <c r="JYF101" s="17"/>
      <c r="JYG101" s="17"/>
      <c r="JYH101" s="17"/>
      <c r="JYI101" s="17"/>
      <c r="JYJ101" s="17"/>
      <c r="JYK101" s="17"/>
      <c r="JYL101" s="17"/>
      <c r="JYM101" s="17"/>
      <c r="JYN101" s="17"/>
      <c r="JYO101" s="17"/>
      <c r="JYP101" s="17"/>
      <c r="JYQ101" s="17"/>
      <c r="JYR101" s="17"/>
      <c r="JYS101" s="17"/>
      <c r="JYT101" s="17"/>
      <c r="JYU101" s="17"/>
      <c r="JYV101" s="17"/>
      <c r="JYW101" s="17"/>
      <c r="JYX101" s="17"/>
      <c r="JYY101" s="17"/>
      <c r="JYZ101" s="17"/>
      <c r="JZA101" s="17"/>
      <c r="JZB101" s="17"/>
      <c r="JZC101" s="17"/>
      <c r="JZD101" s="17"/>
      <c r="JZE101" s="17"/>
      <c r="JZF101" s="17"/>
      <c r="JZG101" s="17"/>
      <c r="JZH101" s="17"/>
      <c r="JZI101" s="17"/>
      <c r="JZJ101" s="17"/>
      <c r="JZK101" s="17"/>
      <c r="JZL101" s="17"/>
      <c r="JZM101" s="17"/>
      <c r="JZN101" s="17"/>
      <c r="JZO101" s="17"/>
      <c r="JZP101" s="17"/>
      <c r="JZQ101" s="17"/>
      <c r="JZR101" s="17"/>
      <c r="JZS101" s="17"/>
      <c r="JZT101" s="17"/>
      <c r="JZU101" s="17"/>
      <c r="JZV101" s="17"/>
      <c r="JZW101" s="17"/>
      <c r="JZX101" s="17"/>
      <c r="JZY101" s="17"/>
      <c r="JZZ101" s="17"/>
      <c r="KAA101" s="17"/>
      <c r="KAB101" s="17"/>
      <c r="KAC101" s="17"/>
      <c r="KAD101" s="17"/>
      <c r="KAE101" s="17"/>
      <c r="KAF101" s="17"/>
      <c r="KAG101" s="17"/>
      <c r="KAH101" s="17"/>
      <c r="KAI101" s="17"/>
      <c r="KAJ101" s="17"/>
      <c r="KAK101" s="17"/>
      <c r="KAL101" s="17"/>
      <c r="KAM101" s="17"/>
      <c r="KAN101" s="17"/>
      <c r="KAO101" s="17"/>
      <c r="KAP101" s="17"/>
      <c r="KAQ101" s="17"/>
      <c r="KAR101" s="17"/>
      <c r="KAS101" s="17"/>
      <c r="KAT101" s="17"/>
      <c r="KAU101" s="17"/>
      <c r="KAV101" s="17"/>
      <c r="KAW101" s="17"/>
      <c r="KAX101" s="17"/>
      <c r="KAY101" s="17"/>
      <c r="KAZ101" s="17"/>
      <c r="KBA101" s="17"/>
      <c r="KBB101" s="17"/>
      <c r="KBC101" s="17"/>
      <c r="KBD101" s="17"/>
      <c r="KBE101" s="17"/>
      <c r="KBF101" s="17"/>
      <c r="KBG101" s="17"/>
      <c r="KBH101" s="17"/>
      <c r="KBI101" s="17"/>
      <c r="KBJ101" s="17"/>
      <c r="KBK101" s="17"/>
      <c r="KBL101" s="17"/>
      <c r="KBM101" s="17"/>
      <c r="KBN101" s="17"/>
      <c r="KBO101" s="17"/>
      <c r="KBP101" s="17"/>
      <c r="KBQ101" s="17"/>
      <c r="KBR101" s="17"/>
      <c r="KBS101" s="17"/>
      <c r="KBT101" s="17"/>
      <c r="KBU101" s="17"/>
      <c r="KBV101" s="17"/>
      <c r="KBW101" s="17"/>
      <c r="KBX101" s="17"/>
      <c r="KBY101" s="17"/>
      <c r="KBZ101" s="17"/>
      <c r="KCA101" s="17"/>
      <c r="KCB101" s="17"/>
      <c r="KCC101" s="17"/>
      <c r="KCD101" s="17"/>
      <c r="KCE101" s="17"/>
      <c r="KCF101" s="17"/>
      <c r="KCG101" s="17"/>
      <c r="KCH101" s="17"/>
      <c r="KCI101" s="17"/>
      <c r="KCJ101" s="17"/>
      <c r="KCK101" s="17"/>
      <c r="KCL101" s="17"/>
      <c r="KCM101" s="17"/>
      <c r="KCN101" s="17"/>
      <c r="KCO101" s="17"/>
      <c r="KCP101" s="17"/>
      <c r="KCQ101" s="17"/>
      <c r="KCR101" s="17"/>
      <c r="KCS101" s="17"/>
      <c r="KCT101" s="17"/>
      <c r="KCU101" s="17"/>
      <c r="KCV101" s="17"/>
      <c r="KCW101" s="17"/>
      <c r="KCX101" s="17"/>
      <c r="KCY101" s="17"/>
      <c r="KCZ101" s="17"/>
      <c r="KDA101" s="17"/>
      <c r="KDB101" s="17"/>
      <c r="KDC101" s="17"/>
      <c r="KDD101" s="17"/>
      <c r="KDE101" s="17"/>
      <c r="KDF101" s="17"/>
      <c r="KDG101" s="17"/>
      <c r="KDH101" s="17"/>
      <c r="KDI101" s="17"/>
      <c r="KDJ101" s="17"/>
      <c r="KDK101" s="17"/>
      <c r="KDL101" s="17"/>
      <c r="KDM101" s="17"/>
      <c r="KDN101" s="17"/>
      <c r="KDO101" s="17"/>
      <c r="KDP101" s="17"/>
      <c r="KDQ101" s="17"/>
      <c r="KDR101" s="17"/>
      <c r="KDS101" s="17"/>
      <c r="KDT101" s="17"/>
      <c r="KDU101" s="17"/>
      <c r="KDV101" s="17"/>
      <c r="KDW101" s="17"/>
      <c r="KDX101" s="17"/>
      <c r="KDY101" s="17"/>
      <c r="KDZ101" s="17"/>
      <c r="KEA101" s="17"/>
      <c r="KEB101" s="17"/>
      <c r="KEC101" s="17"/>
      <c r="KED101" s="17"/>
      <c r="KEE101" s="17"/>
      <c r="KEF101" s="17"/>
      <c r="KEG101" s="17"/>
      <c r="KEH101" s="17"/>
      <c r="KEI101" s="17"/>
      <c r="KEJ101" s="17"/>
      <c r="KEK101" s="17"/>
      <c r="KEL101" s="17"/>
      <c r="KEM101" s="17"/>
      <c r="KEN101" s="17"/>
      <c r="KEO101" s="17"/>
      <c r="KEP101" s="17"/>
      <c r="KEQ101" s="17"/>
      <c r="KER101" s="17"/>
      <c r="KES101" s="17"/>
      <c r="KET101" s="17"/>
      <c r="KEU101" s="17"/>
      <c r="KEV101" s="17"/>
      <c r="KEW101" s="17"/>
      <c r="KEX101" s="17"/>
      <c r="KEY101" s="17"/>
      <c r="KEZ101" s="17"/>
      <c r="KFA101" s="17"/>
      <c r="KFB101" s="17"/>
      <c r="KFC101" s="17"/>
      <c r="KFD101" s="17"/>
      <c r="KFE101" s="17"/>
      <c r="KFF101" s="17"/>
      <c r="KFG101" s="17"/>
      <c r="KFH101" s="17"/>
      <c r="KFI101" s="17"/>
      <c r="KFJ101" s="17"/>
      <c r="KFK101" s="17"/>
      <c r="KFL101" s="17"/>
      <c r="KFM101" s="17"/>
      <c r="KFN101" s="17"/>
      <c r="KFO101" s="17"/>
      <c r="KFP101" s="17"/>
      <c r="KFQ101" s="17"/>
      <c r="KFR101" s="17"/>
      <c r="KFS101" s="17"/>
      <c r="KFT101" s="17"/>
      <c r="KFU101" s="17"/>
      <c r="KFV101" s="17"/>
      <c r="KFW101" s="17"/>
      <c r="KFX101" s="17"/>
      <c r="KFY101" s="17"/>
      <c r="KFZ101" s="17"/>
      <c r="KGA101" s="17"/>
      <c r="KGB101" s="17"/>
      <c r="KGC101" s="17"/>
      <c r="KGD101" s="17"/>
      <c r="KGE101" s="17"/>
      <c r="KGF101" s="17"/>
      <c r="KGG101" s="17"/>
      <c r="KGH101" s="17"/>
      <c r="KGI101" s="17"/>
      <c r="KGJ101" s="17"/>
      <c r="KGK101" s="17"/>
      <c r="KGL101" s="17"/>
      <c r="KGM101" s="17"/>
      <c r="KGN101" s="17"/>
      <c r="KGO101" s="17"/>
      <c r="KGP101" s="17"/>
      <c r="KGQ101" s="17"/>
      <c r="KGR101" s="17"/>
      <c r="KGS101" s="17"/>
      <c r="KGT101" s="17"/>
      <c r="KGU101" s="17"/>
      <c r="KGV101" s="17"/>
      <c r="KGW101" s="17"/>
      <c r="KGX101" s="17"/>
      <c r="KGY101" s="17"/>
      <c r="KGZ101" s="17"/>
      <c r="KHA101" s="17"/>
      <c r="KHB101" s="17"/>
      <c r="KHC101" s="17"/>
      <c r="KHD101" s="17"/>
      <c r="KHE101" s="17"/>
      <c r="KHF101" s="17"/>
      <c r="KHG101" s="17"/>
      <c r="KHH101" s="17"/>
      <c r="KHI101" s="17"/>
      <c r="KHJ101" s="17"/>
      <c r="KHK101" s="17"/>
      <c r="KHL101" s="17"/>
      <c r="KHM101" s="17"/>
      <c r="KHN101" s="17"/>
      <c r="KHO101" s="17"/>
      <c r="KHP101" s="17"/>
      <c r="KHQ101" s="17"/>
      <c r="KHR101" s="17"/>
      <c r="KHS101" s="17"/>
      <c r="KHT101" s="17"/>
      <c r="KHU101" s="17"/>
      <c r="KHV101" s="17"/>
      <c r="KHW101" s="17"/>
      <c r="KHX101" s="17"/>
      <c r="KHY101" s="17"/>
      <c r="KHZ101" s="17"/>
      <c r="KIA101" s="17"/>
      <c r="KIB101" s="17"/>
      <c r="KIC101" s="17"/>
      <c r="KID101" s="17"/>
      <c r="KIE101" s="17"/>
      <c r="KIF101" s="17"/>
      <c r="KIG101" s="17"/>
      <c r="KIH101" s="17"/>
      <c r="KII101" s="17"/>
      <c r="KIJ101" s="17"/>
      <c r="KIK101" s="17"/>
      <c r="KIL101" s="17"/>
      <c r="KIM101" s="17"/>
      <c r="KIN101" s="17"/>
      <c r="KIO101" s="17"/>
      <c r="KIP101" s="17"/>
      <c r="KIQ101" s="17"/>
      <c r="KIR101" s="17"/>
      <c r="KIS101" s="17"/>
      <c r="KIT101" s="17"/>
      <c r="KIU101" s="17"/>
      <c r="KIV101" s="17"/>
      <c r="KIW101" s="17"/>
      <c r="KIX101" s="17"/>
      <c r="KIY101" s="17"/>
      <c r="KIZ101" s="17"/>
      <c r="KJA101" s="17"/>
      <c r="KJB101" s="17"/>
      <c r="KJC101" s="17"/>
      <c r="KJD101" s="17"/>
      <c r="KJE101" s="17"/>
      <c r="KJF101" s="17"/>
      <c r="KJG101" s="17"/>
      <c r="KJH101" s="17"/>
      <c r="KJI101" s="17"/>
      <c r="KJJ101" s="17"/>
      <c r="KJK101" s="17"/>
      <c r="KJL101" s="17"/>
      <c r="KJM101" s="17"/>
      <c r="KJN101" s="17"/>
      <c r="KJO101" s="17"/>
      <c r="KJP101" s="17"/>
      <c r="KJQ101" s="17"/>
      <c r="KJR101" s="17"/>
      <c r="KJS101" s="17"/>
      <c r="KJT101" s="17"/>
      <c r="KJU101" s="17"/>
      <c r="KJV101" s="17"/>
      <c r="KJW101" s="17"/>
      <c r="KJX101" s="17"/>
      <c r="KJY101" s="17"/>
      <c r="KJZ101" s="17"/>
      <c r="KKA101" s="17"/>
      <c r="KKB101" s="17"/>
      <c r="KKC101" s="17"/>
      <c r="KKD101" s="17"/>
      <c r="KKE101" s="17"/>
      <c r="KKF101" s="17"/>
      <c r="KKG101" s="17"/>
      <c r="KKH101" s="17"/>
      <c r="KKI101" s="17"/>
      <c r="KKJ101" s="17"/>
      <c r="KKK101" s="17"/>
      <c r="KKL101" s="17"/>
      <c r="KKM101" s="17"/>
      <c r="KKN101" s="17"/>
      <c r="KKO101" s="17"/>
      <c r="KKP101" s="17"/>
      <c r="KKQ101" s="17"/>
      <c r="KKR101" s="17"/>
      <c r="KKS101" s="17"/>
      <c r="KKT101" s="17"/>
      <c r="KKU101" s="17"/>
      <c r="KKV101" s="17"/>
      <c r="KKW101" s="17"/>
      <c r="KKX101" s="17"/>
      <c r="KKY101" s="17"/>
      <c r="KKZ101" s="17"/>
      <c r="KLA101" s="17"/>
      <c r="KLB101" s="17"/>
      <c r="KLC101" s="17"/>
      <c r="KLD101" s="17"/>
      <c r="KLE101" s="17"/>
      <c r="KLF101" s="17"/>
      <c r="KLG101" s="17"/>
      <c r="KLH101" s="17"/>
      <c r="KLI101" s="17"/>
      <c r="KLJ101" s="17"/>
      <c r="KLK101" s="17"/>
      <c r="KLL101" s="17"/>
      <c r="KLM101" s="17"/>
      <c r="KLN101" s="17"/>
      <c r="KLO101" s="17"/>
      <c r="KLP101" s="17"/>
      <c r="KLQ101" s="17"/>
      <c r="KLR101" s="17"/>
      <c r="KLS101" s="17"/>
      <c r="KLT101" s="17"/>
      <c r="KLU101" s="17"/>
      <c r="KLV101" s="17"/>
      <c r="KLW101" s="17"/>
      <c r="KLX101" s="17"/>
      <c r="KLY101" s="17"/>
      <c r="KLZ101" s="17"/>
      <c r="KMA101" s="17"/>
      <c r="KMB101" s="17"/>
      <c r="KMC101" s="17"/>
      <c r="KMD101" s="17"/>
      <c r="KME101" s="17"/>
      <c r="KMF101" s="17"/>
      <c r="KMG101" s="17"/>
      <c r="KMH101" s="17"/>
      <c r="KMI101" s="17"/>
      <c r="KMJ101" s="17"/>
      <c r="KMK101" s="17"/>
      <c r="KML101" s="17"/>
      <c r="KMM101" s="17"/>
      <c r="KMN101" s="17"/>
      <c r="KMO101" s="17"/>
      <c r="KMP101" s="17"/>
      <c r="KMQ101" s="17"/>
      <c r="KMR101" s="17"/>
      <c r="KMS101" s="17"/>
      <c r="KMT101" s="17"/>
      <c r="KMU101" s="17"/>
      <c r="KMV101" s="17"/>
      <c r="KMW101" s="17"/>
      <c r="KMX101" s="17"/>
      <c r="KMY101" s="17"/>
      <c r="KMZ101" s="17"/>
      <c r="KNA101" s="17"/>
      <c r="KNB101" s="17"/>
      <c r="KNC101" s="17"/>
      <c r="KND101" s="17"/>
      <c r="KNE101" s="17"/>
      <c r="KNF101" s="17"/>
      <c r="KNG101" s="17"/>
      <c r="KNH101" s="17"/>
      <c r="KNI101" s="17"/>
      <c r="KNJ101" s="17"/>
      <c r="KNK101" s="17"/>
      <c r="KNL101" s="17"/>
      <c r="KNM101" s="17"/>
      <c r="KNN101" s="17"/>
      <c r="KNO101" s="17"/>
      <c r="KNP101" s="17"/>
      <c r="KNQ101" s="17"/>
      <c r="KNR101" s="17"/>
      <c r="KNS101" s="17"/>
      <c r="KNT101" s="17"/>
      <c r="KNU101" s="17"/>
      <c r="KNV101" s="17"/>
      <c r="KNW101" s="17"/>
      <c r="KNX101" s="17"/>
      <c r="KNY101" s="17"/>
      <c r="KNZ101" s="17"/>
      <c r="KOA101" s="17"/>
      <c r="KOB101" s="17"/>
      <c r="KOC101" s="17"/>
      <c r="KOD101" s="17"/>
      <c r="KOE101" s="17"/>
      <c r="KOF101" s="17"/>
      <c r="KOG101" s="17"/>
      <c r="KOH101" s="17"/>
      <c r="KOI101" s="17"/>
      <c r="KOJ101" s="17"/>
      <c r="KOK101" s="17"/>
      <c r="KOL101" s="17"/>
      <c r="KOM101" s="17"/>
      <c r="KON101" s="17"/>
      <c r="KOO101" s="17"/>
      <c r="KOP101" s="17"/>
      <c r="KOQ101" s="17"/>
      <c r="KOR101" s="17"/>
      <c r="KOS101" s="17"/>
      <c r="KOT101" s="17"/>
      <c r="KOU101" s="17"/>
      <c r="KOV101" s="17"/>
      <c r="KOW101" s="17"/>
      <c r="KOX101" s="17"/>
      <c r="KOY101" s="17"/>
      <c r="KOZ101" s="17"/>
      <c r="KPA101" s="17"/>
      <c r="KPB101" s="17"/>
      <c r="KPC101" s="17"/>
      <c r="KPD101" s="17"/>
      <c r="KPE101" s="17"/>
      <c r="KPF101" s="17"/>
      <c r="KPG101" s="17"/>
      <c r="KPH101" s="17"/>
      <c r="KPI101" s="17"/>
      <c r="KPJ101" s="17"/>
      <c r="KPK101" s="17"/>
      <c r="KPL101" s="17"/>
      <c r="KPM101" s="17"/>
      <c r="KPN101" s="17"/>
      <c r="KPO101" s="17"/>
      <c r="KPP101" s="17"/>
      <c r="KPQ101" s="17"/>
      <c r="KPR101" s="17"/>
      <c r="KPS101" s="17"/>
      <c r="KPT101" s="17"/>
      <c r="KPU101" s="17"/>
      <c r="KPV101" s="17"/>
      <c r="KPW101" s="17"/>
      <c r="KPX101" s="17"/>
      <c r="KPY101" s="17"/>
      <c r="KPZ101" s="17"/>
      <c r="KQA101" s="17"/>
      <c r="KQB101" s="17"/>
      <c r="KQC101" s="17"/>
      <c r="KQD101" s="17"/>
      <c r="KQE101" s="17"/>
      <c r="KQF101" s="17"/>
      <c r="KQG101" s="17"/>
      <c r="KQH101" s="17"/>
      <c r="KQI101" s="17"/>
      <c r="KQJ101" s="17"/>
      <c r="KQK101" s="17"/>
      <c r="KQL101" s="17"/>
      <c r="KQM101" s="17"/>
      <c r="KQN101" s="17"/>
      <c r="KQO101" s="17"/>
      <c r="KQP101" s="17"/>
      <c r="KQQ101" s="17"/>
      <c r="KQR101" s="17"/>
      <c r="KQS101" s="17"/>
      <c r="KQT101" s="17"/>
      <c r="KQU101" s="17"/>
      <c r="KQV101" s="17"/>
      <c r="KQW101" s="17"/>
      <c r="KQX101" s="17"/>
      <c r="KQY101" s="17"/>
      <c r="KQZ101" s="17"/>
      <c r="KRA101" s="17"/>
      <c r="KRB101" s="17"/>
      <c r="KRC101" s="17"/>
      <c r="KRD101" s="17"/>
      <c r="KRE101" s="17"/>
      <c r="KRF101" s="17"/>
      <c r="KRG101" s="17"/>
      <c r="KRH101" s="17"/>
      <c r="KRI101" s="17"/>
      <c r="KRJ101" s="17"/>
      <c r="KRK101" s="17"/>
      <c r="KRL101" s="17"/>
      <c r="KRM101" s="17"/>
      <c r="KRN101" s="17"/>
      <c r="KRO101" s="17"/>
      <c r="KRP101" s="17"/>
      <c r="KRQ101" s="17"/>
      <c r="KRR101" s="17"/>
      <c r="KRS101" s="17"/>
      <c r="KRT101" s="17"/>
      <c r="KRU101" s="17"/>
      <c r="KRV101" s="17"/>
      <c r="KRW101" s="17"/>
      <c r="KRX101" s="17"/>
      <c r="KRY101" s="17"/>
      <c r="KRZ101" s="17"/>
      <c r="KSA101" s="17"/>
      <c r="KSB101" s="17"/>
      <c r="KSC101" s="17"/>
      <c r="KSD101" s="17"/>
      <c r="KSE101" s="17"/>
      <c r="KSF101" s="17"/>
      <c r="KSG101" s="17"/>
      <c r="KSH101" s="17"/>
      <c r="KSI101" s="17"/>
      <c r="KSJ101" s="17"/>
      <c r="KSK101" s="17"/>
      <c r="KSL101" s="17"/>
      <c r="KSM101" s="17"/>
      <c r="KSN101" s="17"/>
      <c r="KSO101" s="17"/>
      <c r="KSP101" s="17"/>
      <c r="KSQ101" s="17"/>
      <c r="KSR101" s="17"/>
      <c r="KSS101" s="17"/>
      <c r="KST101" s="17"/>
      <c r="KSU101" s="17"/>
      <c r="KSV101" s="17"/>
      <c r="KSW101" s="17"/>
      <c r="KSX101" s="17"/>
      <c r="KSY101" s="17"/>
      <c r="KSZ101" s="17"/>
      <c r="KTA101" s="17"/>
      <c r="KTB101" s="17"/>
      <c r="KTC101" s="17"/>
      <c r="KTD101" s="17"/>
      <c r="KTE101" s="17"/>
      <c r="KTF101" s="17"/>
      <c r="KTG101" s="17"/>
      <c r="KTH101" s="17"/>
      <c r="KTI101" s="17"/>
      <c r="KTJ101" s="17"/>
      <c r="KTK101" s="17"/>
      <c r="KTL101" s="17"/>
      <c r="KTM101" s="17"/>
      <c r="KTN101" s="17"/>
      <c r="KTO101" s="17"/>
      <c r="KTP101" s="17"/>
      <c r="KTQ101" s="17"/>
      <c r="KTR101" s="17"/>
      <c r="KTS101" s="17"/>
      <c r="KTT101" s="17"/>
      <c r="KTU101" s="17"/>
      <c r="KTV101" s="17"/>
      <c r="KTW101" s="17"/>
      <c r="KTX101" s="17"/>
      <c r="KTY101" s="17"/>
      <c r="KTZ101" s="17"/>
      <c r="KUA101" s="17"/>
      <c r="KUB101" s="17"/>
      <c r="KUC101" s="17"/>
      <c r="KUD101" s="17"/>
      <c r="KUE101" s="17"/>
      <c r="KUF101" s="17"/>
      <c r="KUG101" s="17"/>
      <c r="KUH101" s="17"/>
      <c r="KUI101" s="17"/>
      <c r="KUJ101" s="17"/>
      <c r="KUK101" s="17"/>
      <c r="KUL101" s="17"/>
      <c r="KUM101" s="17"/>
      <c r="KUN101" s="17"/>
      <c r="KUO101" s="17"/>
      <c r="KUP101" s="17"/>
      <c r="KUQ101" s="17"/>
      <c r="KUR101" s="17"/>
      <c r="KUS101" s="17"/>
      <c r="KUT101" s="17"/>
      <c r="KUU101" s="17"/>
      <c r="KUV101" s="17"/>
      <c r="KUW101" s="17"/>
      <c r="KUX101" s="17"/>
      <c r="KUY101" s="17"/>
      <c r="KUZ101" s="17"/>
      <c r="KVA101" s="17"/>
      <c r="KVB101" s="17"/>
      <c r="KVC101" s="17"/>
      <c r="KVD101" s="17"/>
      <c r="KVE101" s="17"/>
      <c r="KVF101" s="17"/>
      <c r="KVG101" s="17"/>
      <c r="KVH101" s="17"/>
      <c r="KVI101" s="17"/>
      <c r="KVJ101" s="17"/>
      <c r="KVK101" s="17"/>
      <c r="KVL101" s="17"/>
      <c r="KVM101" s="17"/>
      <c r="KVN101" s="17"/>
      <c r="KVO101" s="17"/>
      <c r="KVP101" s="17"/>
      <c r="KVQ101" s="17"/>
      <c r="KVR101" s="17"/>
      <c r="KVS101" s="17"/>
      <c r="KVT101" s="17"/>
      <c r="KVU101" s="17"/>
      <c r="KVV101" s="17"/>
      <c r="KVW101" s="17"/>
      <c r="KVX101" s="17"/>
      <c r="KVY101" s="17"/>
      <c r="KVZ101" s="17"/>
      <c r="KWA101" s="17"/>
      <c r="KWB101" s="17"/>
      <c r="KWC101" s="17"/>
      <c r="KWD101" s="17"/>
      <c r="KWE101" s="17"/>
      <c r="KWF101" s="17"/>
      <c r="KWG101" s="17"/>
      <c r="KWH101" s="17"/>
      <c r="KWI101" s="17"/>
      <c r="KWJ101" s="17"/>
      <c r="KWK101" s="17"/>
      <c r="KWL101" s="17"/>
      <c r="KWM101" s="17"/>
      <c r="KWN101" s="17"/>
      <c r="KWO101" s="17"/>
      <c r="KWP101" s="17"/>
      <c r="KWQ101" s="17"/>
      <c r="KWR101" s="17"/>
      <c r="KWS101" s="17"/>
      <c r="KWT101" s="17"/>
      <c r="KWU101" s="17"/>
      <c r="KWV101" s="17"/>
      <c r="KWW101" s="17"/>
      <c r="KWX101" s="17"/>
      <c r="KWY101" s="17"/>
      <c r="KWZ101" s="17"/>
      <c r="KXA101" s="17"/>
      <c r="KXB101" s="17"/>
      <c r="KXC101" s="17"/>
      <c r="KXD101" s="17"/>
      <c r="KXE101" s="17"/>
      <c r="KXF101" s="17"/>
      <c r="KXG101" s="17"/>
      <c r="KXH101" s="17"/>
      <c r="KXI101" s="17"/>
      <c r="KXJ101" s="17"/>
      <c r="KXK101" s="17"/>
      <c r="KXL101" s="17"/>
      <c r="KXM101" s="17"/>
      <c r="KXN101" s="17"/>
      <c r="KXO101" s="17"/>
      <c r="KXP101" s="17"/>
      <c r="KXQ101" s="17"/>
      <c r="KXR101" s="17"/>
      <c r="KXS101" s="17"/>
      <c r="KXT101" s="17"/>
      <c r="KXU101" s="17"/>
      <c r="KXV101" s="17"/>
      <c r="KXW101" s="17"/>
      <c r="KXX101" s="17"/>
      <c r="KXY101" s="17"/>
      <c r="KXZ101" s="17"/>
      <c r="KYA101" s="17"/>
      <c r="KYB101" s="17"/>
      <c r="KYC101" s="17"/>
      <c r="KYD101" s="17"/>
      <c r="KYE101" s="17"/>
      <c r="KYF101" s="17"/>
      <c r="KYG101" s="17"/>
      <c r="KYH101" s="17"/>
      <c r="KYI101" s="17"/>
      <c r="KYJ101" s="17"/>
      <c r="KYK101" s="17"/>
      <c r="KYL101" s="17"/>
      <c r="KYM101" s="17"/>
      <c r="KYN101" s="17"/>
      <c r="KYO101" s="17"/>
      <c r="KYP101" s="17"/>
      <c r="KYQ101" s="17"/>
      <c r="KYR101" s="17"/>
      <c r="KYS101" s="17"/>
      <c r="KYT101" s="17"/>
      <c r="KYU101" s="17"/>
      <c r="KYV101" s="17"/>
      <c r="KYW101" s="17"/>
      <c r="KYX101" s="17"/>
      <c r="KYY101" s="17"/>
      <c r="KYZ101" s="17"/>
      <c r="KZA101" s="17"/>
      <c r="KZB101" s="17"/>
      <c r="KZC101" s="17"/>
      <c r="KZD101" s="17"/>
      <c r="KZE101" s="17"/>
      <c r="KZF101" s="17"/>
      <c r="KZG101" s="17"/>
      <c r="KZH101" s="17"/>
      <c r="KZI101" s="17"/>
      <c r="KZJ101" s="17"/>
      <c r="KZK101" s="17"/>
      <c r="KZL101" s="17"/>
      <c r="KZM101" s="17"/>
      <c r="KZN101" s="17"/>
      <c r="KZO101" s="17"/>
      <c r="KZP101" s="17"/>
      <c r="KZQ101" s="17"/>
      <c r="KZR101" s="17"/>
      <c r="KZS101" s="17"/>
      <c r="KZT101" s="17"/>
      <c r="KZU101" s="17"/>
      <c r="KZV101" s="17"/>
      <c r="KZW101" s="17"/>
      <c r="KZX101" s="17"/>
      <c r="KZY101" s="17"/>
      <c r="KZZ101" s="17"/>
      <c r="LAA101" s="17"/>
      <c r="LAB101" s="17"/>
      <c r="LAC101" s="17"/>
      <c r="LAD101" s="17"/>
      <c r="LAE101" s="17"/>
      <c r="LAF101" s="17"/>
      <c r="LAG101" s="17"/>
      <c r="LAH101" s="17"/>
      <c r="LAI101" s="17"/>
      <c r="LAJ101" s="17"/>
      <c r="LAK101" s="17"/>
      <c r="LAL101" s="17"/>
      <c r="LAM101" s="17"/>
      <c r="LAN101" s="17"/>
      <c r="LAO101" s="17"/>
      <c r="LAP101" s="17"/>
      <c r="LAQ101" s="17"/>
      <c r="LAR101" s="17"/>
      <c r="LAS101" s="17"/>
      <c r="LAT101" s="17"/>
      <c r="LAU101" s="17"/>
      <c r="LAV101" s="17"/>
      <c r="LAW101" s="17"/>
      <c r="LAX101" s="17"/>
      <c r="LAY101" s="17"/>
      <c r="LAZ101" s="17"/>
      <c r="LBA101" s="17"/>
      <c r="LBB101" s="17"/>
      <c r="LBC101" s="17"/>
      <c r="LBD101" s="17"/>
      <c r="LBE101" s="17"/>
      <c r="LBF101" s="17"/>
      <c r="LBG101" s="17"/>
      <c r="LBH101" s="17"/>
      <c r="LBI101" s="17"/>
      <c r="LBJ101" s="17"/>
      <c r="LBK101" s="17"/>
      <c r="LBL101" s="17"/>
      <c r="LBM101" s="17"/>
      <c r="LBN101" s="17"/>
      <c r="LBO101" s="17"/>
      <c r="LBP101" s="17"/>
      <c r="LBQ101" s="17"/>
      <c r="LBR101" s="17"/>
      <c r="LBS101" s="17"/>
      <c r="LBT101" s="17"/>
      <c r="LBU101" s="17"/>
      <c r="LBV101" s="17"/>
      <c r="LBW101" s="17"/>
      <c r="LBX101" s="17"/>
      <c r="LBY101" s="17"/>
      <c r="LBZ101" s="17"/>
      <c r="LCA101" s="17"/>
      <c r="LCB101" s="17"/>
      <c r="LCC101" s="17"/>
      <c r="LCD101" s="17"/>
      <c r="LCE101" s="17"/>
      <c r="LCF101" s="17"/>
      <c r="LCG101" s="17"/>
      <c r="LCH101" s="17"/>
      <c r="LCI101" s="17"/>
      <c r="LCJ101" s="17"/>
      <c r="LCK101" s="17"/>
      <c r="LCL101" s="17"/>
      <c r="LCM101" s="17"/>
      <c r="LCN101" s="17"/>
      <c r="LCO101" s="17"/>
      <c r="LCP101" s="17"/>
      <c r="LCQ101" s="17"/>
      <c r="LCR101" s="17"/>
      <c r="LCS101" s="17"/>
      <c r="LCT101" s="17"/>
      <c r="LCU101" s="17"/>
      <c r="LCV101" s="17"/>
      <c r="LCW101" s="17"/>
      <c r="LCX101" s="17"/>
      <c r="LCY101" s="17"/>
      <c r="LCZ101" s="17"/>
      <c r="LDA101" s="17"/>
      <c r="LDB101" s="17"/>
      <c r="LDC101" s="17"/>
      <c r="LDD101" s="17"/>
      <c r="LDE101" s="17"/>
      <c r="LDF101" s="17"/>
      <c r="LDG101" s="17"/>
      <c r="LDH101" s="17"/>
      <c r="LDI101" s="17"/>
      <c r="LDJ101" s="17"/>
      <c r="LDK101" s="17"/>
      <c r="LDL101" s="17"/>
      <c r="LDM101" s="17"/>
      <c r="LDN101" s="17"/>
      <c r="LDO101" s="17"/>
      <c r="LDP101" s="17"/>
      <c r="LDQ101" s="17"/>
      <c r="LDR101" s="17"/>
      <c r="LDS101" s="17"/>
      <c r="LDT101" s="17"/>
      <c r="LDU101" s="17"/>
      <c r="LDV101" s="17"/>
      <c r="LDW101" s="17"/>
      <c r="LDX101" s="17"/>
      <c r="LDY101" s="17"/>
      <c r="LDZ101" s="17"/>
      <c r="LEA101" s="17"/>
      <c r="LEB101" s="17"/>
      <c r="LEC101" s="17"/>
      <c r="LED101" s="17"/>
      <c r="LEE101" s="17"/>
      <c r="LEF101" s="17"/>
      <c r="LEG101" s="17"/>
      <c r="LEH101" s="17"/>
      <c r="LEI101" s="17"/>
      <c r="LEJ101" s="17"/>
      <c r="LEK101" s="17"/>
      <c r="LEL101" s="17"/>
      <c r="LEM101" s="17"/>
      <c r="LEN101" s="17"/>
      <c r="LEO101" s="17"/>
      <c r="LEP101" s="17"/>
      <c r="LEQ101" s="17"/>
      <c r="LER101" s="17"/>
      <c r="LES101" s="17"/>
      <c r="LET101" s="17"/>
      <c r="LEU101" s="17"/>
      <c r="LEV101" s="17"/>
      <c r="LEW101" s="17"/>
      <c r="LEX101" s="17"/>
      <c r="LEY101" s="17"/>
      <c r="LEZ101" s="17"/>
      <c r="LFA101" s="17"/>
      <c r="LFB101" s="17"/>
      <c r="LFC101" s="17"/>
      <c r="LFD101" s="17"/>
      <c r="LFE101" s="17"/>
      <c r="LFF101" s="17"/>
      <c r="LFG101" s="17"/>
      <c r="LFH101" s="17"/>
      <c r="LFI101" s="17"/>
      <c r="LFJ101" s="17"/>
      <c r="LFK101" s="17"/>
      <c r="LFL101" s="17"/>
      <c r="LFM101" s="17"/>
      <c r="LFN101" s="17"/>
      <c r="LFO101" s="17"/>
      <c r="LFP101" s="17"/>
      <c r="LFQ101" s="17"/>
      <c r="LFR101" s="17"/>
      <c r="LFS101" s="17"/>
      <c r="LFT101" s="17"/>
      <c r="LFU101" s="17"/>
      <c r="LFV101" s="17"/>
      <c r="LFW101" s="17"/>
      <c r="LFX101" s="17"/>
      <c r="LFY101" s="17"/>
      <c r="LFZ101" s="17"/>
      <c r="LGA101" s="17"/>
      <c r="LGB101" s="17"/>
      <c r="LGC101" s="17"/>
      <c r="LGD101" s="17"/>
      <c r="LGE101" s="17"/>
      <c r="LGF101" s="17"/>
      <c r="LGG101" s="17"/>
      <c r="LGH101" s="17"/>
      <c r="LGI101" s="17"/>
      <c r="LGJ101" s="17"/>
      <c r="LGK101" s="17"/>
      <c r="LGL101" s="17"/>
      <c r="LGM101" s="17"/>
      <c r="LGN101" s="17"/>
      <c r="LGO101" s="17"/>
      <c r="LGP101" s="17"/>
      <c r="LGQ101" s="17"/>
      <c r="LGR101" s="17"/>
      <c r="LGS101" s="17"/>
      <c r="LGT101" s="17"/>
      <c r="LGU101" s="17"/>
      <c r="LGV101" s="17"/>
      <c r="LGW101" s="17"/>
      <c r="LGX101" s="17"/>
      <c r="LGY101" s="17"/>
      <c r="LGZ101" s="17"/>
      <c r="LHA101" s="17"/>
      <c r="LHB101" s="17"/>
      <c r="LHC101" s="17"/>
      <c r="LHD101" s="17"/>
      <c r="LHE101" s="17"/>
      <c r="LHF101" s="17"/>
      <c r="LHG101" s="17"/>
      <c r="LHH101" s="17"/>
      <c r="LHI101" s="17"/>
      <c r="LHJ101" s="17"/>
      <c r="LHK101" s="17"/>
      <c r="LHL101" s="17"/>
      <c r="LHM101" s="17"/>
      <c r="LHN101" s="17"/>
      <c r="LHO101" s="17"/>
      <c r="LHP101" s="17"/>
      <c r="LHQ101" s="17"/>
      <c r="LHR101" s="17"/>
      <c r="LHS101" s="17"/>
      <c r="LHT101" s="17"/>
      <c r="LHU101" s="17"/>
      <c r="LHV101" s="17"/>
      <c r="LHW101" s="17"/>
      <c r="LHX101" s="17"/>
      <c r="LHY101" s="17"/>
      <c r="LHZ101" s="17"/>
      <c r="LIA101" s="17"/>
      <c r="LIB101" s="17"/>
      <c r="LIC101" s="17"/>
      <c r="LID101" s="17"/>
      <c r="LIE101" s="17"/>
      <c r="LIF101" s="17"/>
      <c r="LIG101" s="17"/>
      <c r="LIH101" s="17"/>
      <c r="LII101" s="17"/>
      <c r="LIJ101" s="17"/>
      <c r="LIK101" s="17"/>
      <c r="LIL101" s="17"/>
      <c r="LIM101" s="17"/>
      <c r="LIN101" s="17"/>
      <c r="LIO101" s="17"/>
      <c r="LIP101" s="17"/>
      <c r="LIQ101" s="17"/>
      <c r="LIR101" s="17"/>
      <c r="LIS101" s="17"/>
      <c r="LIT101" s="17"/>
      <c r="LIU101" s="17"/>
      <c r="LIV101" s="17"/>
      <c r="LIW101" s="17"/>
      <c r="LIX101" s="17"/>
      <c r="LIY101" s="17"/>
      <c r="LIZ101" s="17"/>
      <c r="LJA101" s="17"/>
      <c r="LJB101" s="17"/>
      <c r="LJC101" s="17"/>
      <c r="LJD101" s="17"/>
      <c r="LJE101" s="17"/>
      <c r="LJF101" s="17"/>
      <c r="LJG101" s="17"/>
      <c r="LJH101" s="17"/>
      <c r="LJI101" s="17"/>
      <c r="LJJ101" s="17"/>
      <c r="LJK101" s="17"/>
      <c r="LJL101" s="17"/>
      <c r="LJM101" s="17"/>
      <c r="LJN101" s="17"/>
      <c r="LJO101" s="17"/>
      <c r="LJP101" s="17"/>
      <c r="LJQ101" s="17"/>
      <c r="LJR101" s="17"/>
      <c r="LJS101" s="17"/>
      <c r="LJT101" s="17"/>
      <c r="LJU101" s="17"/>
      <c r="LJV101" s="17"/>
      <c r="LJW101" s="17"/>
      <c r="LJX101" s="17"/>
      <c r="LJY101" s="17"/>
      <c r="LJZ101" s="17"/>
      <c r="LKA101" s="17"/>
      <c r="LKB101" s="17"/>
      <c r="LKC101" s="17"/>
      <c r="LKD101" s="17"/>
      <c r="LKE101" s="17"/>
      <c r="LKF101" s="17"/>
      <c r="LKG101" s="17"/>
      <c r="LKH101" s="17"/>
      <c r="LKI101" s="17"/>
      <c r="LKJ101" s="17"/>
      <c r="LKK101" s="17"/>
      <c r="LKL101" s="17"/>
      <c r="LKM101" s="17"/>
      <c r="LKN101" s="17"/>
      <c r="LKO101" s="17"/>
      <c r="LKP101" s="17"/>
      <c r="LKQ101" s="17"/>
      <c r="LKR101" s="17"/>
      <c r="LKS101" s="17"/>
      <c r="LKT101" s="17"/>
      <c r="LKU101" s="17"/>
      <c r="LKV101" s="17"/>
      <c r="LKW101" s="17"/>
      <c r="LKX101" s="17"/>
      <c r="LKY101" s="17"/>
      <c r="LKZ101" s="17"/>
      <c r="LLA101" s="17"/>
      <c r="LLB101" s="17"/>
      <c r="LLC101" s="17"/>
      <c r="LLD101" s="17"/>
      <c r="LLE101" s="17"/>
      <c r="LLF101" s="17"/>
      <c r="LLG101" s="17"/>
      <c r="LLH101" s="17"/>
      <c r="LLI101" s="17"/>
      <c r="LLJ101" s="17"/>
      <c r="LLK101" s="17"/>
      <c r="LLL101" s="17"/>
      <c r="LLM101" s="17"/>
      <c r="LLN101" s="17"/>
      <c r="LLO101" s="17"/>
      <c r="LLP101" s="17"/>
      <c r="LLQ101" s="17"/>
      <c r="LLR101" s="17"/>
      <c r="LLS101" s="17"/>
      <c r="LLT101" s="17"/>
      <c r="LLU101" s="17"/>
      <c r="LLV101" s="17"/>
      <c r="LLW101" s="17"/>
      <c r="LLX101" s="17"/>
      <c r="LLY101" s="17"/>
      <c r="LLZ101" s="17"/>
      <c r="LMA101" s="17"/>
      <c r="LMB101" s="17"/>
      <c r="LMC101" s="17"/>
      <c r="LMD101" s="17"/>
      <c r="LME101" s="17"/>
      <c r="LMF101" s="17"/>
      <c r="LMG101" s="17"/>
      <c r="LMH101" s="17"/>
      <c r="LMI101" s="17"/>
      <c r="LMJ101" s="17"/>
      <c r="LMK101" s="17"/>
      <c r="LML101" s="17"/>
      <c r="LMM101" s="17"/>
      <c r="LMN101" s="17"/>
      <c r="LMO101" s="17"/>
      <c r="LMP101" s="17"/>
      <c r="LMQ101" s="17"/>
      <c r="LMR101" s="17"/>
      <c r="LMS101" s="17"/>
      <c r="LMT101" s="17"/>
      <c r="LMU101" s="17"/>
      <c r="LMV101" s="17"/>
      <c r="LMW101" s="17"/>
      <c r="LMX101" s="17"/>
      <c r="LMY101" s="17"/>
      <c r="LMZ101" s="17"/>
      <c r="LNA101" s="17"/>
      <c r="LNB101" s="17"/>
      <c r="LNC101" s="17"/>
      <c r="LND101" s="17"/>
      <c r="LNE101" s="17"/>
      <c r="LNF101" s="17"/>
      <c r="LNG101" s="17"/>
      <c r="LNH101" s="17"/>
      <c r="LNI101" s="17"/>
      <c r="LNJ101" s="17"/>
      <c r="LNK101" s="17"/>
      <c r="LNL101" s="17"/>
      <c r="LNM101" s="17"/>
      <c r="LNN101" s="17"/>
      <c r="LNO101" s="17"/>
      <c r="LNP101" s="17"/>
      <c r="LNQ101" s="17"/>
      <c r="LNR101" s="17"/>
      <c r="LNS101" s="17"/>
      <c r="LNT101" s="17"/>
      <c r="LNU101" s="17"/>
      <c r="LNV101" s="17"/>
      <c r="LNW101" s="17"/>
      <c r="LNX101" s="17"/>
      <c r="LNY101" s="17"/>
      <c r="LNZ101" s="17"/>
      <c r="LOA101" s="17"/>
      <c r="LOB101" s="17"/>
      <c r="LOC101" s="17"/>
      <c r="LOD101" s="17"/>
      <c r="LOE101" s="17"/>
      <c r="LOF101" s="17"/>
      <c r="LOG101" s="17"/>
      <c r="LOH101" s="17"/>
      <c r="LOI101" s="17"/>
      <c r="LOJ101" s="17"/>
      <c r="LOK101" s="17"/>
      <c r="LOL101" s="17"/>
      <c r="LOM101" s="17"/>
      <c r="LON101" s="17"/>
      <c r="LOO101" s="17"/>
      <c r="LOP101" s="17"/>
      <c r="LOQ101" s="17"/>
      <c r="LOR101" s="17"/>
      <c r="LOS101" s="17"/>
      <c r="LOT101" s="17"/>
      <c r="LOU101" s="17"/>
      <c r="LOV101" s="17"/>
      <c r="LOW101" s="17"/>
      <c r="LOX101" s="17"/>
      <c r="LOY101" s="17"/>
      <c r="LOZ101" s="17"/>
      <c r="LPA101" s="17"/>
      <c r="LPB101" s="17"/>
      <c r="LPC101" s="17"/>
      <c r="LPD101" s="17"/>
      <c r="LPE101" s="17"/>
      <c r="LPF101" s="17"/>
      <c r="LPG101" s="17"/>
      <c r="LPH101" s="17"/>
      <c r="LPI101" s="17"/>
      <c r="LPJ101" s="17"/>
      <c r="LPK101" s="17"/>
      <c r="LPL101" s="17"/>
      <c r="LPM101" s="17"/>
      <c r="LPN101" s="17"/>
      <c r="LPO101" s="17"/>
      <c r="LPP101" s="17"/>
      <c r="LPQ101" s="17"/>
      <c r="LPR101" s="17"/>
      <c r="LPS101" s="17"/>
      <c r="LPT101" s="17"/>
      <c r="LPU101" s="17"/>
      <c r="LPV101" s="17"/>
      <c r="LPW101" s="17"/>
      <c r="LPX101" s="17"/>
      <c r="LPY101" s="17"/>
      <c r="LPZ101" s="17"/>
      <c r="LQA101" s="17"/>
      <c r="LQB101" s="17"/>
      <c r="LQC101" s="17"/>
      <c r="LQD101" s="17"/>
      <c r="LQE101" s="17"/>
      <c r="LQF101" s="17"/>
      <c r="LQG101" s="17"/>
      <c r="LQH101" s="17"/>
      <c r="LQI101" s="17"/>
      <c r="LQJ101" s="17"/>
      <c r="LQK101" s="17"/>
      <c r="LQL101" s="17"/>
      <c r="LQM101" s="17"/>
      <c r="LQN101" s="17"/>
      <c r="LQO101" s="17"/>
      <c r="LQP101" s="17"/>
      <c r="LQQ101" s="17"/>
      <c r="LQR101" s="17"/>
      <c r="LQS101" s="17"/>
      <c r="LQT101" s="17"/>
      <c r="LQU101" s="17"/>
      <c r="LQV101" s="17"/>
      <c r="LQW101" s="17"/>
      <c r="LQX101" s="17"/>
      <c r="LQY101" s="17"/>
      <c r="LQZ101" s="17"/>
      <c r="LRA101" s="17"/>
      <c r="LRB101" s="17"/>
      <c r="LRC101" s="17"/>
      <c r="LRD101" s="17"/>
      <c r="LRE101" s="17"/>
      <c r="LRF101" s="17"/>
      <c r="LRG101" s="17"/>
      <c r="LRH101" s="17"/>
      <c r="LRI101" s="17"/>
      <c r="LRJ101" s="17"/>
      <c r="LRK101" s="17"/>
      <c r="LRL101" s="17"/>
      <c r="LRM101" s="17"/>
      <c r="LRN101" s="17"/>
      <c r="LRO101" s="17"/>
      <c r="LRP101" s="17"/>
      <c r="LRQ101" s="17"/>
      <c r="LRR101" s="17"/>
      <c r="LRS101" s="17"/>
      <c r="LRT101" s="17"/>
      <c r="LRU101" s="17"/>
      <c r="LRV101" s="17"/>
      <c r="LRW101" s="17"/>
      <c r="LRX101" s="17"/>
      <c r="LRY101" s="17"/>
      <c r="LRZ101" s="17"/>
      <c r="LSA101" s="17"/>
      <c r="LSB101" s="17"/>
      <c r="LSC101" s="17"/>
      <c r="LSD101" s="17"/>
      <c r="LSE101" s="17"/>
      <c r="LSF101" s="17"/>
      <c r="LSG101" s="17"/>
      <c r="LSH101" s="17"/>
      <c r="LSI101" s="17"/>
      <c r="LSJ101" s="17"/>
      <c r="LSK101" s="17"/>
      <c r="LSL101" s="17"/>
      <c r="LSM101" s="17"/>
      <c r="LSN101" s="17"/>
      <c r="LSO101" s="17"/>
      <c r="LSP101" s="17"/>
      <c r="LSQ101" s="17"/>
      <c r="LSR101" s="17"/>
      <c r="LSS101" s="17"/>
      <c r="LST101" s="17"/>
      <c r="LSU101" s="17"/>
      <c r="LSV101" s="17"/>
      <c r="LSW101" s="17"/>
      <c r="LSX101" s="17"/>
      <c r="LSY101" s="17"/>
      <c r="LSZ101" s="17"/>
      <c r="LTA101" s="17"/>
      <c r="LTB101" s="17"/>
      <c r="LTC101" s="17"/>
      <c r="LTD101" s="17"/>
      <c r="LTE101" s="17"/>
      <c r="LTF101" s="17"/>
      <c r="LTG101" s="17"/>
      <c r="LTH101" s="17"/>
      <c r="LTI101" s="17"/>
      <c r="LTJ101" s="17"/>
      <c r="LTK101" s="17"/>
      <c r="LTL101" s="17"/>
      <c r="LTM101" s="17"/>
      <c r="LTN101" s="17"/>
      <c r="LTO101" s="17"/>
      <c r="LTP101" s="17"/>
      <c r="LTQ101" s="17"/>
      <c r="LTR101" s="17"/>
      <c r="LTS101" s="17"/>
      <c r="LTT101" s="17"/>
      <c r="LTU101" s="17"/>
      <c r="LTV101" s="17"/>
      <c r="LTW101" s="17"/>
      <c r="LTX101" s="17"/>
      <c r="LTY101" s="17"/>
      <c r="LTZ101" s="17"/>
      <c r="LUA101" s="17"/>
      <c r="LUB101" s="17"/>
      <c r="LUC101" s="17"/>
      <c r="LUD101" s="17"/>
      <c r="LUE101" s="17"/>
      <c r="LUF101" s="17"/>
      <c r="LUG101" s="17"/>
      <c r="LUH101" s="17"/>
      <c r="LUI101" s="17"/>
      <c r="LUJ101" s="17"/>
      <c r="LUK101" s="17"/>
      <c r="LUL101" s="17"/>
      <c r="LUM101" s="17"/>
      <c r="LUN101" s="17"/>
      <c r="LUO101" s="17"/>
      <c r="LUP101" s="17"/>
      <c r="LUQ101" s="17"/>
      <c r="LUR101" s="17"/>
      <c r="LUS101" s="17"/>
      <c r="LUT101" s="17"/>
      <c r="LUU101" s="17"/>
      <c r="LUV101" s="17"/>
      <c r="LUW101" s="17"/>
      <c r="LUX101" s="17"/>
      <c r="LUY101" s="17"/>
      <c r="LUZ101" s="17"/>
      <c r="LVA101" s="17"/>
      <c r="LVB101" s="17"/>
      <c r="LVC101" s="17"/>
      <c r="LVD101" s="17"/>
      <c r="LVE101" s="17"/>
      <c r="LVF101" s="17"/>
      <c r="LVG101" s="17"/>
      <c r="LVH101" s="17"/>
      <c r="LVI101" s="17"/>
      <c r="LVJ101" s="17"/>
      <c r="LVK101" s="17"/>
      <c r="LVL101" s="17"/>
      <c r="LVM101" s="17"/>
      <c r="LVN101" s="17"/>
      <c r="LVO101" s="17"/>
      <c r="LVP101" s="17"/>
      <c r="LVQ101" s="17"/>
      <c r="LVR101" s="17"/>
      <c r="LVS101" s="17"/>
      <c r="LVT101" s="17"/>
      <c r="LVU101" s="17"/>
      <c r="LVV101" s="17"/>
      <c r="LVW101" s="17"/>
      <c r="LVX101" s="17"/>
      <c r="LVY101" s="17"/>
      <c r="LVZ101" s="17"/>
      <c r="LWA101" s="17"/>
      <c r="LWB101" s="17"/>
      <c r="LWC101" s="17"/>
      <c r="LWD101" s="17"/>
      <c r="LWE101" s="17"/>
      <c r="LWF101" s="17"/>
      <c r="LWG101" s="17"/>
      <c r="LWH101" s="17"/>
      <c r="LWI101" s="17"/>
      <c r="LWJ101" s="17"/>
      <c r="LWK101" s="17"/>
      <c r="LWL101" s="17"/>
      <c r="LWM101" s="17"/>
      <c r="LWN101" s="17"/>
      <c r="LWO101" s="17"/>
      <c r="LWP101" s="17"/>
      <c r="LWQ101" s="17"/>
      <c r="LWR101" s="17"/>
      <c r="LWS101" s="17"/>
      <c r="LWT101" s="17"/>
      <c r="LWU101" s="17"/>
      <c r="LWV101" s="17"/>
      <c r="LWW101" s="17"/>
      <c r="LWX101" s="17"/>
      <c r="LWY101" s="17"/>
      <c r="LWZ101" s="17"/>
      <c r="LXA101" s="17"/>
      <c r="LXB101" s="17"/>
      <c r="LXC101" s="17"/>
      <c r="LXD101" s="17"/>
      <c r="LXE101" s="17"/>
      <c r="LXF101" s="17"/>
      <c r="LXG101" s="17"/>
      <c r="LXH101" s="17"/>
      <c r="LXI101" s="17"/>
      <c r="LXJ101" s="17"/>
      <c r="LXK101" s="17"/>
      <c r="LXL101" s="17"/>
      <c r="LXM101" s="17"/>
      <c r="LXN101" s="17"/>
      <c r="LXO101" s="17"/>
      <c r="LXP101" s="17"/>
      <c r="LXQ101" s="17"/>
      <c r="LXR101" s="17"/>
      <c r="LXS101" s="17"/>
      <c r="LXT101" s="17"/>
      <c r="LXU101" s="17"/>
      <c r="LXV101" s="17"/>
      <c r="LXW101" s="17"/>
      <c r="LXX101" s="17"/>
      <c r="LXY101" s="17"/>
      <c r="LXZ101" s="17"/>
      <c r="LYA101" s="17"/>
      <c r="LYB101" s="17"/>
      <c r="LYC101" s="17"/>
      <c r="LYD101" s="17"/>
      <c r="LYE101" s="17"/>
      <c r="LYF101" s="17"/>
      <c r="LYG101" s="17"/>
      <c r="LYH101" s="17"/>
      <c r="LYI101" s="17"/>
      <c r="LYJ101" s="17"/>
      <c r="LYK101" s="17"/>
      <c r="LYL101" s="17"/>
      <c r="LYM101" s="17"/>
      <c r="LYN101" s="17"/>
      <c r="LYO101" s="17"/>
      <c r="LYP101" s="17"/>
      <c r="LYQ101" s="17"/>
      <c r="LYR101" s="17"/>
      <c r="LYS101" s="17"/>
      <c r="LYT101" s="17"/>
      <c r="LYU101" s="17"/>
      <c r="LYV101" s="17"/>
      <c r="LYW101" s="17"/>
      <c r="LYX101" s="17"/>
      <c r="LYY101" s="17"/>
      <c r="LYZ101" s="17"/>
      <c r="LZA101" s="17"/>
      <c r="LZB101" s="17"/>
      <c r="LZC101" s="17"/>
      <c r="LZD101" s="17"/>
      <c r="LZE101" s="17"/>
      <c r="LZF101" s="17"/>
      <c r="LZG101" s="17"/>
      <c r="LZH101" s="17"/>
      <c r="LZI101" s="17"/>
      <c r="LZJ101" s="17"/>
      <c r="LZK101" s="17"/>
      <c r="LZL101" s="17"/>
      <c r="LZM101" s="17"/>
      <c r="LZN101" s="17"/>
      <c r="LZO101" s="17"/>
      <c r="LZP101" s="17"/>
      <c r="LZQ101" s="17"/>
      <c r="LZR101" s="17"/>
      <c r="LZS101" s="17"/>
      <c r="LZT101" s="17"/>
      <c r="LZU101" s="17"/>
      <c r="LZV101" s="17"/>
      <c r="LZW101" s="17"/>
      <c r="LZX101" s="17"/>
      <c r="LZY101" s="17"/>
      <c r="LZZ101" s="17"/>
      <c r="MAA101" s="17"/>
      <c r="MAB101" s="17"/>
      <c r="MAC101" s="17"/>
      <c r="MAD101" s="17"/>
      <c r="MAE101" s="17"/>
      <c r="MAF101" s="17"/>
      <c r="MAG101" s="17"/>
      <c r="MAH101" s="17"/>
      <c r="MAI101" s="17"/>
      <c r="MAJ101" s="17"/>
      <c r="MAK101" s="17"/>
      <c r="MAL101" s="17"/>
      <c r="MAM101" s="17"/>
      <c r="MAN101" s="17"/>
      <c r="MAO101" s="17"/>
      <c r="MAP101" s="17"/>
      <c r="MAQ101" s="17"/>
      <c r="MAR101" s="17"/>
      <c r="MAS101" s="17"/>
      <c r="MAT101" s="17"/>
      <c r="MAU101" s="17"/>
      <c r="MAV101" s="17"/>
      <c r="MAW101" s="17"/>
      <c r="MAX101" s="17"/>
      <c r="MAY101" s="17"/>
      <c r="MAZ101" s="17"/>
      <c r="MBA101" s="17"/>
      <c r="MBB101" s="17"/>
      <c r="MBC101" s="17"/>
      <c r="MBD101" s="17"/>
      <c r="MBE101" s="17"/>
      <c r="MBF101" s="17"/>
      <c r="MBG101" s="17"/>
      <c r="MBH101" s="17"/>
      <c r="MBI101" s="17"/>
      <c r="MBJ101" s="17"/>
      <c r="MBK101" s="17"/>
      <c r="MBL101" s="17"/>
      <c r="MBM101" s="17"/>
      <c r="MBN101" s="17"/>
      <c r="MBO101" s="17"/>
      <c r="MBP101" s="17"/>
      <c r="MBQ101" s="17"/>
      <c r="MBR101" s="17"/>
      <c r="MBS101" s="17"/>
      <c r="MBT101" s="17"/>
      <c r="MBU101" s="17"/>
      <c r="MBV101" s="17"/>
      <c r="MBW101" s="17"/>
      <c r="MBX101" s="17"/>
      <c r="MBY101" s="17"/>
      <c r="MBZ101" s="17"/>
      <c r="MCA101" s="17"/>
      <c r="MCB101" s="17"/>
      <c r="MCC101" s="17"/>
      <c r="MCD101" s="17"/>
      <c r="MCE101" s="17"/>
      <c r="MCF101" s="17"/>
      <c r="MCG101" s="17"/>
      <c r="MCH101" s="17"/>
      <c r="MCI101" s="17"/>
      <c r="MCJ101" s="17"/>
      <c r="MCK101" s="17"/>
      <c r="MCL101" s="17"/>
      <c r="MCM101" s="17"/>
      <c r="MCN101" s="17"/>
      <c r="MCO101" s="17"/>
      <c r="MCP101" s="17"/>
      <c r="MCQ101" s="17"/>
      <c r="MCR101" s="17"/>
      <c r="MCS101" s="17"/>
      <c r="MCT101" s="17"/>
      <c r="MCU101" s="17"/>
      <c r="MCV101" s="17"/>
      <c r="MCW101" s="17"/>
      <c r="MCX101" s="17"/>
      <c r="MCY101" s="17"/>
      <c r="MCZ101" s="17"/>
      <c r="MDA101" s="17"/>
      <c r="MDB101" s="17"/>
      <c r="MDC101" s="17"/>
      <c r="MDD101" s="17"/>
      <c r="MDE101" s="17"/>
      <c r="MDF101" s="17"/>
      <c r="MDG101" s="17"/>
      <c r="MDH101" s="17"/>
      <c r="MDI101" s="17"/>
      <c r="MDJ101" s="17"/>
      <c r="MDK101" s="17"/>
      <c r="MDL101" s="17"/>
      <c r="MDM101" s="17"/>
      <c r="MDN101" s="17"/>
      <c r="MDO101" s="17"/>
      <c r="MDP101" s="17"/>
      <c r="MDQ101" s="17"/>
      <c r="MDR101" s="17"/>
      <c r="MDS101" s="17"/>
      <c r="MDT101" s="17"/>
      <c r="MDU101" s="17"/>
      <c r="MDV101" s="17"/>
      <c r="MDW101" s="17"/>
      <c r="MDX101" s="17"/>
      <c r="MDY101" s="17"/>
      <c r="MDZ101" s="17"/>
      <c r="MEA101" s="17"/>
      <c r="MEB101" s="17"/>
      <c r="MEC101" s="17"/>
      <c r="MED101" s="17"/>
      <c r="MEE101" s="17"/>
      <c r="MEF101" s="17"/>
      <c r="MEG101" s="17"/>
      <c r="MEH101" s="17"/>
      <c r="MEI101" s="17"/>
      <c r="MEJ101" s="17"/>
      <c r="MEK101" s="17"/>
      <c r="MEL101" s="17"/>
      <c r="MEM101" s="17"/>
      <c r="MEN101" s="17"/>
      <c r="MEO101" s="17"/>
      <c r="MEP101" s="17"/>
      <c r="MEQ101" s="17"/>
      <c r="MER101" s="17"/>
      <c r="MES101" s="17"/>
      <c r="MET101" s="17"/>
      <c r="MEU101" s="17"/>
      <c r="MEV101" s="17"/>
      <c r="MEW101" s="17"/>
      <c r="MEX101" s="17"/>
      <c r="MEY101" s="17"/>
      <c r="MEZ101" s="17"/>
      <c r="MFA101" s="17"/>
      <c r="MFB101" s="17"/>
      <c r="MFC101" s="17"/>
      <c r="MFD101" s="17"/>
      <c r="MFE101" s="17"/>
      <c r="MFF101" s="17"/>
      <c r="MFG101" s="17"/>
      <c r="MFH101" s="17"/>
      <c r="MFI101" s="17"/>
      <c r="MFJ101" s="17"/>
      <c r="MFK101" s="17"/>
      <c r="MFL101" s="17"/>
      <c r="MFM101" s="17"/>
      <c r="MFN101" s="17"/>
      <c r="MFO101" s="17"/>
      <c r="MFP101" s="17"/>
      <c r="MFQ101" s="17"/>
      <c r="MFR101" s="17"/>
      <c r="MFS101" s="17"/>
      <c r="MFT101" s="17"/>
      <c r="MFU101" s="17"/>
      <c r="MFV101" s="17"/>
      <c r="MFW101" s="17"/>
      <c r="MFX101" s="17"/>
      <c r="MFY101" s="17"/>
      <c r="MFZ101" s="17"/>
      <c r="MGA101" s="17"/>
      <c r="MGB101" s="17"/>
      <c r="MGC101" s="17"/>
      <c r="MGD101" s="17"/>
      <c r="MGE101" s="17"/>
      <c r="MGF101" s="17"/>
      <c r="MGG101" s="17"/>
      <c r="MGH101" s="17"/>
      <c r="MGI101" s="17"/>
      <c r="MGJ101" s="17"/>
      <c r="MGK101" s="17"/>
      <c r="MGL101" s="17"/>
      <c r="MGM101" s="17"/>
      <c r="MGN101" s="17"/>
      <c r="MGO101" s="17"/>
      <c r="MGP101" s="17"/>
      <c r="MGQ101" s="17"/>
      <c r="MGR101" s="17"/>
      <c r="MGS101" s="17"/>
      <c r="MGT101" s="17"/>
      <c r="MGU101" s="17"/>
      <c r="MGV101" s="17"/>
      <c r="MGW101" s="17"/>
      <c r="MGX101" s="17"/>
      <c r="MGY101" s="17"/>
      <c r="MGZ101" s="17"/>
      <c r="MHA101" s="17"/>
      <c r="MHB101" s="17"/>
      <c r="MHC101" s="17"/>
      <c r="MHD101" s="17"/>
      <c r="MHE101" s="17"/>
      <c r="MHF101" s="17"/>
      <c r="MHG101" s="17"/>
      <c r="MHH101" s="17"/>
      <c r="MHI101" s="17"/>
      <c r="MHJ101" s="17"/>
      <c r="MHK101" s="17"/>
      <c r="MHL101" s="17"/>
      <c r="MHM101" s="17"/>
      <c r="MHN101" s="17"/>
      <c r="MHO101" s="17"/>
      <c r="MHP101" s="17"/>
      <c r="MHQ101" s="17"/>
      <c r="MHR101" s="17"/>
      <c r="MHS101" s="17"/>
      <c r="MHT101" s="17"/>
      <c r="MHU101" s="17"/>
      <c r="MHV101" s="17"/>
      <c r="MHW101" s="17"/>
      <c r="MHX101" s="17"/>
      <c r="MHY101" s="17"/>
      <c r="MHZ101" s="17"/>
      <c r="MIA101" s="17"/>
      <c r="MIB101" s="17"/>
      <c r="MIC101" s="17"/>
      <c r="MID101" s="17"/>
      <c r="MIE101" s="17"/>
      <c r="MIF101" s="17"/>
      <c r="MIG101" s="17"/>
      <c r="MIH101" s="17"/>
      <c r="MII101" s="17"/>
      <c r="MIJ101" s="17"/>
      <c r="MIK101" s="17"/>
      <c r="MIL101" s="17"/>
      <c r="MIM101" s="17"/>
      <c r="MIN101" s="17"/>
      <c r="MIO101" s="17"/>
      <c r="MIP101" s="17"/>
      <c r="MIQ101" s="17"/>
      <c r="MIR101" s="17"/>
      <c r="MIS101" s="17"/>
      <c r="MIT101" s="17"/>
      <c r="MIU101" s="17"/>
      <c r="MIV101" s="17"/>
      <c r="MIW101" s="17"/>
      <c r="MIX101" s="17"/>
      <c r="MIY101" s="17"/>
      <c r="MIZ101" s="17"/>
      <c r="MJA101" s="17"/>
      <c r="MJB101" s="17"/>
      <c r="MJC101" s="17"/>
      <c r="MJD101" s="17"/>
      <c r="MJE101" s="17"/>
      <c r="MJF101" s="17"/>
      <c r="MJG101" s="17"/>
      <c r="MJH101" s="17"/>
      <c r="MJI101" s="17"/>
      <c r="MJJ101" s="17"/>
      <c r="MJK101" s="17"/>
      <c r="MJL101" s="17"/>
      <c r="MJM101" s="17"/>
      <c r="MJN101" s="17"/>
      <c r="MJO101" s="17"/>
      <c r="MJP101" s="17"/>
      <c r="MJQ101" s="17"/>
      <c r="MJR101" s="17"/>
      <c r="MJS101" s="17"/>
      <c r="MJT101" s="17"/>
      <c r="MJU101" s="17"/>
      <c r="MJV101" s="17"/>
      <c r="MJW101" s="17"/>
      <c r="MJX101" s="17"/>
      <c r="MJY101" s="17"/>
      <c r="MJZ101" s="17"/>
      <c r="MKA101" s="17"/>
      <c r="MKB101" s="17"/>
      <c r="MKC101" s="17"/>
      <c r="MKD101" s="17"/>
      <c r="MKE101" s="17"/>
      <c r="MKF101" s="17"/>
      <c r="MKG101" s="17"/>
      <c r="MKH101" s="17"/>
      <c r="MKI101" s="17"/>
      <c r="MKJ101" s="17"/>
      <c r="MKK101" s="17"/>
      <c r="MKL101" s="17"/>
      <c r="MKM101" s="17"/>
      <c r="MKN101" s="17"/>
      <c r="MKO101" s="17"/>
      <c r="MKP101" s="17"/>
      <c r="MKQ101" s="17"/>
      <c r="MKR101" s="17"/>
      <c r="MKS101" s="17"/>
      <c r="MKT101" s="17"/>
      <c r="MKU101" s="17"/>
      <c r="MKV101" s="17"/>
      <c r="MKW101" s="17"/>
      <c r="MKX101" s="17"/>
      <c r="MKY101" s="17"/>
      <c r="MKZ101" s="17"/>
      <c r="MLA101" s="17"/>
      <c r="MLB101" s="17"/>
      <c r="MLC101" s="17"/>
      <c r="MLD101" s="17"/>
      <c r="MLE101" s="17"/>
      <c r="MLF101" s="17"/>
      <c r="MLG101" s="17"/>
      <c r="MLH101" s="17"/>
      <c r="MLI101" s="17"/>
      <c r="MLJ101" s="17"/>
      <c r="MLK101" s="17"/>
      <c r="MLL101" s="17"/>
      <c r="MLM101" s="17"/>
      <c r="MLN101" s="17"/>
      <c r="MLO101" s="17"/>
      <c r="MLP101" s="17"/>
      <c r="MLQ101" s="17"/>
      <c r="MLR101" s="17"/>
      <c r="MLS101" s="17"/>
      <c r="MLT101" s="17"/>
      <c r="MLU101" s="17"/>
      <c r="MLV101" s="17"/>
      <c r="MLW101" s="17"/>
      <c r="MLX101" s="17"/>
      <c r="MLY101" s="17"/>
      <c r="MLZ101" s="17"/>
      <c r="MMA101" s="17"/>
      <c r="MMB101" s="17"/>
      <c r="MMC101" s="17"/>
      <c r="MMD101" s="17"/>
      <c r="MME101" s="17"/>
      <c r="MMF101" s="17"/>
      <c r="MMG101" s="17"/>
      <c r="MMH101" s="17"/>
      <c r="MMI101" s="17"/>
      <c r="MMJ101" s="17"/>
      <c r="MMK101" s="17"/>
      <c r="MML101" s="17"/>
      <c r="MMM101" s="17"/>
      <c r="MMN101" s="17"/>
      <c r="MMO101" s="17"/>
      <c r="MMP101" s="17"/>
      <c r="MMQ101" s="17"/>
      <c r="MMR101" s="17"/>
      <c r="MMS101" s="17"/>
      <c r="MMT101" s="17"/>
      <c r="MMU101" s="17"/>
      <c r="MMV101" s="17"/>
      <c r="MMW101" s="17"/>
      <c r="MMX101" s="17"/>
      <c r="MMY101" s="17"/>
      <c r="MMZ101" s="17"/>
      <c r="MNA101" s="17"/>
      <c r="MNB101" s="17"/>
      <c r="MNC101" s="17"/>
      <c r="MND101" s="17"/>
      <c r="MNE101" s="17"/>
      <c r="MNF101" s="17"/>
      <c r="MNG101" s="17"/>
      <c r="MNH101" s="17"/>
      <c r="MNI101" s="17"/>
      <c r="MNJ101" s="17"/>
      <c r="MNK101" s="17"/>
      <c r="MNL101" s="17"/>
      <c r="MNM101" s="17"/>
      <c r="MNN101" s="17"/>
      <c r="MNO101" s="17"/>
      <c r="MNP101" s="17"/>
      <c r="MNQ101" s="17"/>
      <c r="MNR101" s="17"/>
      <c r="MNS101" s="17"/>
      <c r="MNT101" s="17"/>
      <c r="MNU101" s="17"/>
      <c r="MNV101" s="17"/>
      <c r="MNW101" s="17"/>
      <c r="MNX101" s="17"/>
      <c r="MNY101" s="17"/>
      <c r="MNZ101" s="17"/>
      <c r="MOA101" s="17"/>
      <c r="MOB101" s="17"/>
      <c r="MOC101" s="17"/>
      <c r="MOD101" s="17"/>
      <c r="MOE101" s="17"/>
      <c r="MOF101" s="17"/>
      <c r="MOG101" s="17"/>
      <c r="MOH101" s="17"/>
      <c r="MOI101" s="17"/>
      <c r="MOJ101" s="17"/>
      <c r="MOK101" s="17"/>
      <c r="MOL101" s="17"/>
      <c r="MOM101" s="17"/>
      <c r="MON101" s="17"/>
      <c r="MOO101" s="17"/>
      <c r="MOP101" s="17"/>
      <c r="MOQ101" s="17"/>
      <c r="MOR101" s="17"/>
      <c r="MOS101" s="17"/>
      <c r="MOT101" s="17"/>
      <c r="MOU101" s="17"/>
      <c r="MOV101" s="17"/>
      <c r="MOW101" s="17"/>
      <c r="MOX101" s="17"/>
      <c r="MOY101" s="17"/>
      <c r="MOZ101" s="17"/>
      <c r="MPA101" s="17"/>
      <c r="MPB101" s="17"/>
      <c r="MPC101" s="17"/>
      <c r="MPD101" s="17"/>
      <c r="MPE101" s="17"/>
      <c r="MPF101" s="17"/>
      <c r="MPG101" s="17"/>
      <c r="MPH101" s="17"/>
      <c r="MPI101" s="17"/>
      <c r="MPJ101" s="17"/>
      <c r="MPK101" s="17"/>
      <c r="MPL101" s="17"/>
      <c r="MPM101" s="17"/>
      <c r="MPN101" s="17"/>
      <c r="MPO101" s="17"/>
      <c r="MPP101" s="17"/>
      <c r="MPQ101" s="17"/>
      <c r="MPR101" s="17"/>
      <c r="MPS101" s="17"/>
      <c r="MPT101" s="17"/>
      <c r="MPU101" s="17"/>
      <c r="MPV101" s="17"/>
      <c r="MPW101" s="17"/>
      <c r="MPX101" s="17"/>
      <c r="MPY101" s="17"/>
      <c r="MPZ101" s="17"/>
      <c r="MQA101" s="17"/>
      <c r="MQB101" s="17"/>
      <c r="MQC101" s="17"/>
      <c r="MQD101" s="17"/>
      <c r="MQE101" s="17"/>
      <c r="MQF101" s="17"/>
      <c r="MQG101" s="17"/>
      <c r="MQH101" s="17"/>
      <c r="MQI101" s="17"/>
      <c r="MQJ101" s="17"/>
      <c r="MQK101" s="17"/>
      <c r="MQL101" s="17"/>
      <c r="MQM101" s="17"/>
      <c r="MQN101" s="17"/>
      <c r="MQO101" s="17"/>
      <c r="MQP101" s="17"/>
      <c r="MQQ101" s="17"/>
      <c r="MQR101" s="17"/>
      <c r="MQS101" s="17"/>
      <c r="MQT101" s="17"/>
      <c r="MQU101" s="17"/>
      <c r="MQV101" s="17"/>
      <c r="MQW101" s="17"/>
      <c r="MQX101" s="17"/>
      <c r="MQY101" s="17"/>
      <c r="MQZ101" s="17"/>
      <c r="MRA101" s="17"/>
      <c r="MRB101" s="17"/>
      <c r="MRC101" s="17"/>
      <c r="MRD101" s="17"/>
      <c r="MRE101" s="17"/>
      <c r="MRF101" s="17"/>
      <c r="MRG101" s="17"/>
      <c r="MRH101" s="17"/>
      <c r="MRI101" s="17"/>
      <c r="MRJ101" s="17"/>
      <c r="MRK101" s="17"/>
      <c r="MRL101" s="17"/>
      <c r="MRM101" s="17"/>
      <c r="MRN101" s="17"/>
      <c r="MRO101" s="17"/>
      <c r="MRP101" s="17"/>
      <c r="MRQ101" s="17"/>
      <c r="MRR101" s="17"/>
      <c r="MRS101" s="17"/>
      <c r="MRT101" s="17"/>
      <c r="MRU101" s="17"/>
      <c r="MRV101" s="17"/>
      <c r="MRW101" s="17"/>
      <c r="MRX101" s="17"/>
      <c r="MRY101" s="17"/>
      <c r="MRZ101" s="17"/>
      <c r="MSA101" s="17"/>
      <c r="MSB101" s="17"/>
      <c r="MSC101" s="17"/>
      <c r="MSD101" s="17"/>
      <c r="MSE101" s="17"/>
      <c r="MSF101" s="17"/>
      <c r="MSG101" s="17"/>
      <c r="MSH101" s="17"/>
      <c r="MSI101" s="17"/>
      <c r="MSJ101" s="17"/>
      <c r="MSK101" s="17"/>
      <c r="MSL101" s="17"/>
      <c r="MSM101" s="17"/>
      <c r="MSN101" s="17"/>
      <c r="MSO101" s="17"/>
      <c r="MSP101" s="17"/>
      <c r="MSQ101" s="17"/>
      <c r="MSR101" s="17"/>
      <c r="MSS101" s="17"/>
      <c r="MST101" s="17"/>
      <c r="MSU101" s="17"/>
      <c r="MSV101" s="17"/>
      <c r="MSW101" s="17"/>
      <c r="MSX101" s="17"/>
      <c r="MSY101" s="17"/>
      <c r="MSZ101" s="17"/>
      <c r="MTA101" s="17"/>
      <c r="MTB101" s="17"/>
      <c r="MTC101" s="17"/>
      <c r="MTD101" s="17"/>
      <c r="MTE101" s="17"/>
      <c r="MTF101" s="17"/>
      <c r="MTG101" s="17"/>
      <c r="MTH101" s="17"/>
      <c r="MTI101" s="17"/>
      <c r="MTJ101" s="17"/>
      <c r="MTK101" s="17"/>
      <c r="MTL101" s="17"/>
      <c r="MTM101" s="17"/>
      <c r="MTN101" s="17"/>
      <c r="MTO101" s="17"/>
      <c r="MTP101" s="17"/>
      <c r="MTQ101" s="17"/>
      <c r="MTR101" s="17"/>
      <c r="MTS101" s="17"/>
      <c r="MTT101" s="17"/>
      <c r="MTU101" s="17"/>
      <c r="MTV101" s="17"/>
      <c r="MTW101" s="17"/>
      <c r="MTX101" s="17"/>
      <c r="MTY101" s="17"/>
      <c r="MTZ101" s="17"/>
      <c r="MUA101" s="17"/>
      <c r="MUB101" s="17"/>
      <c r="MUC101" s="17"/>
      <c r="MUD101" s="17"/>
      <c r="MUE101" s="17"/>
      <c r="MUF101" s="17"/>
      <c r="MUG101" s="17"/>
      <c r="MUH101" s="17"/>
      <c r="MUI101" s="17"/>
      <c r="MUJ101" s="17"/>
      <c r="MUK101" s="17"/>
      <c r="MUL101" s="17"/>
      <c r="MUM101" s="17"/>
      <c r="MUN101" s="17"/>
      <c r="MUO101" s="17"/>
      <c r="MUP101" s="17"/>
      <c r="MUQ101" s="17"/>
      <c r="MUR101" s="17"/>
      <c r="MUS101" s="17"/>
      <c r="MUT101" s="17"/>
      <c r="MUU101" s="17"/>
      <c r="MUV101" s="17"/>
      <c r="MUW101" s="17"/>
      <c r="MUX101" s="17"/>
      <c r="MUY101" s="17"/>
      <c r="MUZ101" s="17"/>
      <c r="MVA101" s="17"/>
      <c r="MVB101" s="17"/>
      <c r="MVC101" s="17"/>
      <c r="MVD101" s="17"/>
      <c r="MVE101" s="17"/>
      <c r="MVF101" s="17"/>
      <c r="MVG101" s="17"/>
      <c r="MVH101" s="17"/>
      <c r="MVI101" s="17"/>
      <c r="MVJ101" s="17"/>
      <c r="MVK101" s="17"/>
      <c r="MVL101" s="17"/>
      <c r="MVM101" s="17"/>
      <c r="MVN101" s="17"/>
      <c r="MVO101" s="17"/>
      <c r="MVP101" s="17"/>
      <c r="MVQ101" s="17"/>
      <c r="MVR101" s="17"/>
      <c r="MVS101" s="17"/>
      <c r="MVT101" s="17"/>
      <c r="MVU101" s="17"/>
      <c r="MVV101" s="17"/>
      <c r="MVW101" s="17"/>
      <c r="MVX101" s="17"/>
      <c r="MVY101" s="17"/>
      <c r="MVZ101" s="17"/>
      <c r="MWA101" s="17"/>
      <c r="MWB101" s="17"/>
      <c r="MWC101" s="17"/>
      <c r="MWD101" s="17"/>
      <c r="MWE101" s="17"/>
      <c r="MWF101" s="17"/>
      <c r="MWG101" s="17"/>
      <c r="MWH101" s="17"/>
      <c r="MWI101" s="17"/>
      <c r="MWJ101" s="17"/>
      <c r="MWK101" s="17"/>
      <c r="MWL101" s="17"/>
      <c r="MWM101" s="17"/>
      <c r="MWN101" s="17"/>
      <c r="MWO101" s="17"/>
      <c r="MWP101" s="17"/>
      <c r="MWQ101" s="17"/>
      <c r="MWR101" s="17"/>
      <c r="MWS101" s="17"/>
      <c r="MWT101" s="17"/>
      <c r="MWU101" s="17"/>
      <c r="MWV101" s="17"/>
      <c r="MWW101" s="17"/>
      <c r="MWX101" s="17"/>
      <c r="MWY101" s="17"/>
      <c r="MWZ101" s="17"/>
      <c r="MXA101" s="17"/>
      <c r="MXB101" s="17"/>
      <c r="MXC101" s="17"/>
      <c r="MXD101" s="17"/>
      <c r="MXE101" s="17"/>
      <c r="MXF101" s="17"/>
      <c r="MXG101" s="17"/>
      <c r="MXH101" s="17"/>
      <c r="MXI101" s="17"/>
      <c r="MXJ101" s="17"/>
      <c r="MXK101" s="17"/>
      <c r="MXL101" s="17"/>
      <c r="MXM101" s="17"/>
      <c r="MXN101" s="17"/>
      <c r="MXO101" s="17"/>
      <c r="MXP101" s="17"/>
      <c r="MXQ101" s="17"/>
      <c r="MXR101" s="17"/>
      <c r="MXS101" s="17"/>
      <c r="MXT101" s="17"/>
      <c r="MXU101" s="17"/>
      <c r="MXV101" s="17"/>
      <c r="MXW101" s="17"/>
      <c r="MXX101" s="17"/>
      <c r="MXY101" s="17"/>
      <c r="MXZ101" s="17"/>
      <c r="MYA101" s="17"/>
      <c r="MYB101" s="17"/>
      <c r="MYC101" s="17"/>
      <c r="MYD101" s="17"/>
      <c r="MYE101" s="17"/>
      <c r="MYF101" s="17"/>
      <c r="MYG101" s="17"/>
      <c r="MYH101" s="17"/>
      <c r="MYI101" s="17"/>
      <c r="MYJ101" s="17"/>
      <c r="MYK101" s="17"/>
      <c r="MYL101" s="17"/>
      <c r="MYM101" s="17"/>
      <c r="MYN101" s="17"/>
      <c r="MYO101" s="17"/>
      <c r="MYP101" s="17"/>
      <c r="MYQ101" s="17"/>
      <c r="MYR101" s="17"/>
      <c r="MYS101" s="17"/>
      <c r="MYT101" s="17"/>
      <c r="MYU101" s="17"/>
      <c r="MYV101" s="17"/>
      <c r="MYW101" s="17"/>
      <c r="MYX101" s="17"/>
      <c r="MYY101" s="17"/>
      <c r="MYZ101" s="17"/>
      <c r="MZA101" s="17"/>
      <c r="MZB101" s="17"/>
      <c r="MZC101" s="17"/>
      <c r="MZD101" s="17"/>
      <c r="MZE101" s="17"/>
      <c r="MZF101" s="17"/>
      <c r="MZG101" s="17"/>
      <c r="MZH101" s="17"/>
      <c r="MZI101" s="17"/>
      <c r="MZJ101" s="17"/>
      <c r="MZK101" s="17"/>
      <c r="MZL101" s="17"/>
      <c r="MZM101" s="17"/>
      <c r="MZN101" s="17"/>
      <c r="MZO101" s="17"/>
      <c r="MZP101" s="17"/>
      <c r="MZQ101" s="17"/>
      <c r="MZR101" s="17"/>
      <c r="MZS101" s="17"/>
      <c r="MZT101" s="17"/>
      <c r="MZU101" s="17"/>
      <c r="MZV101" s="17"/>
      <c r="MZW101" s="17"/>
      <c r="MZX101" s="17"/>
      <c r="MZY101" s="17"/>
      <c r="MZZ101" s="17"/>
      <c r="NAA101" s="17"/>
      <c r="NAB101" s="17"/>
      <c r="NAC101" s="17"/>
      <c r="NAD101" s="17"/>
      <c r="NAE101" s="17"/>
      <c r="NAF101" s="17"/>
      <c r="NAG101" s="17"/>
      <c r="NAH101" s="17"/>
      <c r="NAI101" s="17"/>
      <c r="NAJ101" s="17"/>
      <c r="NAK101" s="17"/>
      <c r="NAL101" s="17"/>
      <c r="NAM101" s="17"/>
      <c r="NAN101" s="17"/>
      <c r="NAO101" s="17"/>
      <c r="NAP101" s="17"/>
      <c r="NAQ101" s="17"/>
      <c r="NAR101" s="17"/>
      <c r="NAS101" s="17"/>
      <c r="NAT101" s="17"/>
      <c r="NAU101" s="17"/>
      <c r="NAV101" s="17"/>
      <c r="NAW101" s="17"/>
      <c r="NAX101" s="17"/>
      <c r="NAY101" s="17"/>
      <c r="NAZ101" s="17"/>
      <c r="NBA101" s="17"/>
      <c r="NBB101" s="17"/>
      <c r="NBC101" s="17"/>
      <c r="NBD101" s="17"/>
      <c r="NBE101" s="17"/>
      <c r="NBF101" s="17"/>
      <c r="NBG101" s="17"/>
      <c r="NBH101" s="17"/>
      <c r="NBI101" s="17"/>
      <c r="NBJ101" s="17"/>
      <c r="NBK101" s="17"/>
      <c r="NBL101" s="17"/>
      <c r="NBM101" s="17"/>
      <c r="NBN101" s="17"/>
      <c r="NBO101" s="17"/>
      <c r="NBP101" s="17"/>
      <c r="NBQ101" s="17"/>
      <c r="NBR101" s="17"/>
      <c r="NBS101" s="17"/>
      <c r="NBT101" s="17"/>
      <c r="NBU101" s="17"/>
      <c r="NBV101" s="17"/>
      <c r="NBW101" s="17"/>
      <c r="NBX101" s="17"/>
      <c r="NBY101" s="17"/>
      <c r="NBZ101" s="17"/>
      <c r="NCA101" s="17"/>
      <c r="NCB101" s="17"/>
      <c r="NCC101" s="17"/>
      <c r="NCD101" s="17"/>
      <c r="NCE101" s="17"/>
      <c r="NCF101" s="17"/>
      <c r="NCG101" s="17"/>
      <c r="NCH101" s="17"/>
      <c r="NCI101" s="17"/>
      <c r="NCJ101" s="17"/>
      <c r="NCK101" s="17"/>
      <c r="NCL101" s="17"/>
      <c r="NCM101" s="17"/>
      <c r="NCN101" s="17"/>
      <c r="NCO101" s="17"/>
      <c r="NCP101" s="17"/>
      <c r="NCQ101" s="17"/>
      <c r="NCR101" s="17"/>
      <c r="NCS101" s="17"/>
      <c r="NCT101" s="17"/>
      <c r="NCU101" s="17"/>
      <c r="NCV101" s="17"/>
      <c r="NCW101" s="17"/>
      <c r="NCX101" s="17"/>
      <c r="NCY101" s="17"/>
      <c r="NCZ101" s="17"/>
      <c r="NDA101" s="17"/>
      <c r="NDB101" s="17"/>
      <c r="NDC101" s="17"/>
      <c r="NDD101" s="17"/>
      <c r="NDE101" s="17"/>
      <c r="NDF101" s="17"/>
      <c r="NDG101" s="17"/>
      <c r="NDH101" s="17"/>
      <c r="NDI101" s="17"/>
      <c r="NDJ101" s="17"/>
      <c r="NDK101" s="17"/>
      <c r="NDL101" s="17"/>
      <c r="NDM101" s="17"/>
      <c r="NDN101" s="17"/>
      <c r="NDO101" s="17"/>
      <c r="NDP101" s="17"/>
      <c r="NDQ101" s="17"/>
      <c r="NDR101" s="17"/>
      <c r="NDS101" s="17"/>
      <c r="NDT101" s="17"/>
      <c r="NDU101" s="17"/>
      <c r="NDV101" s="17"/>
      <c r="NDW101" s="17"/>
      <c r="NDX101" s="17"/>
      <c r="NDY101" s="17"/>
      <c r="NDZ101" s="17"/>
      <c r="NEA101" s="17"/>
      <c r="NEB101" s="17"/>
      <c r="NEC101" s="17"/>
      <c r="NED101" s="17"/>
      <c r="NEE101" s="17"/>
      <c r="NEF101" s="17"/>
      <c r="NEG101" s="17"/>
      <c r="NEH101" s="17"/>
      <c r="NEI101" s="17"/>
      <c r="NEJ101" s="17"/>
      <c r="NEK101" s="17"/>
      <c r="NEL101" s="17"/>
      <c r="NEM101" s="17"/>
      <c r="NEN101" s="17"/>
      <c r="NEO101" s="17"/>
      <c r="NEP101" s="17"/>
      <c r="NEQ101" s="17"/>
      <c r="NER101" s="17"/>
      <c r="NES101" s="17"/>
      <c r="NET101" s="17"/>
      <c r="NEU101" s="17"/>
      <c r="NEV101" s="17"/>
      <c r="NEW101" s="17"/>
      <c r="NEX101" s="17"/>
      <c r="NEY101" s="17"/>
      <c r="NEZ101" s="17"/>
      <c r="NFA101" s="17"/>
      <c r="NFB101" s="17"/>
      <c r="NFC101" s="17"/>
      <c r="NFD101" s="17"/>
      <c r="NFE101" s="17"/>
      <c r="NFF101" s="17"/>
      <c r="NFG101" s="17"/>
      <c r="NFH101" s="17"/>
      <c r="NFI101" s="17"/>
      <c r="NFJ101" s="17"/>
      <c r="NFK101" s="17"/>
      <c r="NFL101" s="17"/>
      <c r="NFM101" s="17"/>
      <c r="NFN101" s="17"/>
      <c r="NFO101" s="17"/>
      <c r="NFP101" s="17"/>
      <c r="NFQ101" s="17"/>
      <c r="NFR101" s="17"/>
      <c r="NFS101" s="17"/>
      <c r="NFT101" s="17"/>
      <c r="NFU101" s="17"/>
      <c r="NFV101" s="17"/>
      <c r="NFW101" s="17"/>
      <c r="NFX101" s="17"/>
      <c r="NFY101" s="17"/>
      <c r="NFZ101" s="17"/>
      <c r="NGA101" s="17"/>
      <c r="NGB101" s="17"/>
      <c r="NGC101" s="17"/>
      <c r="NGD101" s="17"/>
      <c r="NGE101" s="17"/>
      <c r="NGF101" s="17"/>
      <c r="NGG101" s="17"/>
      <c r="NGH101" s="17"/>
      <c r="NGI101" s="17"/>
      <c r="NGJ101" s="17"/>
      <c r="NGK101" s="17"/>
      <c r="NGL101" s="17"/>
      <c r="NGM101" s="17"/>
      <c r="NGN101" s="17"/>
      <c r="NGO101" s="17"/>
      <c r="NGP101" s="17"/>
      <c r="NGQ101" s="17"/>
      <c r="NGR101" s="17"/>
      <c r="NGS101" s="17"/>
      <c r="NGT101" s="17"/>
      <c r="NGU101" s="17"/>
      <c r="NGV101" s="17"/>
      <c r="NGW101" s="17"/>
      <c r="NGX101" s="17"/>
      <c r="NGY101" s="17"/>
      <c r="NGZ101" s="17"/>
      <c r="NHA101" s="17"/>
      <c r="NHB101" s="17"/>
      <c r="NHC101" s="17"/>
      <c r="NHD101" s="17"/>
      <c r="NHE101" s="17"/>
      <c r="NHF101" s="17"/>
      <c r="NHG101" s="17"/>
      <c r="NHH101" s="17"/>
      <c r="NHI101" s="17"/>
      <c r="NHJ101" s="17"/>
      <c r="NHK101" s="17"/>
      <c r="NHL101" s="17"/>
      <c r="NHM101" s="17"/>
      <c r="NHN101" s="17"/>
      <c r="NHO101" s="17"/>
      <c r="NHP101" s="17"/>
      <c r="NHQ101" s="17"/>
      <c r="NHR101" s="17"/>
      <c r="NHS101" s="17"/>
      <c r="NHT101" s="17"/>
      <c r="NHU101" s="17"/>
      <c r="NHV101" s="17"/>
      <c r="NHW101" s="17"/>
      <c r="NHX101" s="17"/>
      <c r="NHY101" s="17"/>
      <c r="NHZ101" s="17"/>
      <c r="NIA101" s="17"/>
      <c r="NIB101" s="17"/>
      <c r="NIC101" s="17"/>
      <c r="NID101" s="17"/>
      <c r="NIE101" s="17"/>
      <c r="NIF101" s="17"/>
      <c r="NIG101" s="17"/>
      <c r="NIH101" s="17"/>
      <c r="NII101" s="17"/>
      <c r="NIJ101" s="17"/>
      <c r="NIK101" s="17"/>
      <c r="NIL101" s="17"/>
      <c r="NIM101" s="17"/>
      <c r="NIN101" s="17"/>
      <c r="NIO101" s="17"/>
      <c r="NIP101" s="17"/>
      <c r="NIQ101" s="17"/>
      <c r="NIR101" s="17"/>
      <c r="NIS101" s="17"/>
      <c r="NIT101" s="17"/>
      <c r="NIU101" s="17"/>
      <c r="NIV101" s="17"/>
      <c r="NIW101" s="17"/>
      <c r="NIX101" s="17"/>
      <c r="NIY101" s="17"/>
      <c r="NIZ101" s="17"/>
      <c r="NJA101" s="17"/>
      <c r="NJB101" s="17"/>
      <c r="NJC101" s="17"/>
      <c r="NJD101" s="17"/>
      <c r="NJE101" s="17"/>
      <c r="NJF101" s="17"/>
      <c r="NJG101" s="17"/>
      <c r="NJH101" s="17"/>
      <c r="NJI101" s="17"/>
      <c r="NJJ101" s="17"/>
      <c r="NJK101" s="17"/>
      <c r="NJL101" s="17"/>
      <c r="NJM101" s="17"/>
      <c r="NJN101" s="17"/>
      <c r="NJO101" s="17"/>
      <c r="NJP101" s="17"/>
      <c r="NJQ101" s="17"/>
      <c r="NJR101" s="17"/>
      <c r="NJS101" s="17"/>
      <c r="NJT101" s="17"/>
      <c r="NJU101" s="17"/>
      <c r="NJV101" s="17"/>
      <c r="NJW101" s="17"/>
      <c r="NJX101" s="17"/>
      <c r="NJY101" s="17"/>
      <c r="NJZ101" s="17"/>
      <c r="NKA101" s="17"/>
      <c r="NKB101" s="17"/>
      <c r="NKC101" s="17"/>
      <c r="NKD101" s="17"/>
      <c r="NKE101" s="17"/>
      <c r="NKF101" s="17"/>
      <c r="NKG101" s="17"/>
      <c r="NKH101" s="17"/>
      <c r="NKI101" s="17"/>
      <c r="NKJ101" s="17"/>
      <c r="NKK101" s="17"/>
      <c r="NKL101" s="17"/>
      <c r="NKM101" s="17"/>
      <c r="NKN101" s="17"/>
      <c r="NKO101" s="17"/>
      <c r="NKP101" s="17"/>
      <c r="NKQ101" s="17"/>
      <c r="NKR101" s="17"/>
      <c r="NKS101" s="17"/>
      <c r="NKT101" s="17"/>
      <c r="NKU101" s="17"/>
      <c r="NKV101" s="17"/>
      <c r="NKW101" s="17"/>
      <c r="NKX101" s="17"/>
      <c r="NKY101" s="17"/>
      <c r="NKZ101" s="17"/>
      <c r="NLA101" s="17"/>
      <c r="NLB101" s="17"/>
      <c r="NLC101" s="17"/>
      <c r="NLD101" s="17"/>
      <c r="NLE101" s="17"/>
      <c r="NLF101" s="17"/>
      <c r="NLG101" s="17"/>
      <c r="NLH101" s="17"/>
      <c r="NLI101" s="17"/>
      <c r="NLJ101" s="17"/>
      <c r="NLK101" s="17"/>
      <c r="NLL101" s="17"/>
      <c r="NLM101" s="17"/>
      <c r="NLN101" s="17"/>
      <c r="NLO101" s="17"/>
      <c r="NLP101" s="17"/>
      <c r="NLQ101" s="17"/>
      <c r="NLR101" s="17"/>
      <c r="NLS101" s="17"/>
      <c r="NLT101" s="17"/>
      <c r="NLU101" s="17"/>
      <c r="NLV101" s="17"/>
      <c r="NLW101" s="17"/>
      <c r="NLX101" s="17"/>
      <c r="NLY101" s="17"/>
      <c r="NLZ101" s="17"/>
      <c r="NMA101" s="17"/>
      <c r="NMB101" s="17"/>
      <c r="NMC101" s="17"/>
      <c r="NMD101" s="17"/>
      <c r="NME101" s="17"/>
      <c r="NMF101" s="17"/>
      <c r="NMG101" s="17"/>
      <c r="NMH101" s="17"/>
      <c r="NMI101" s="17"/>
      <c r="NMJ101" s="17"/>
      <c r="NMK101" s="17"/>
      <c r="NML101" s="17"/>
      <c r="NMM101" s="17"/>
      <c r="NMN101" s="17"/>
      <c r="NMO101" s="17"/>
      <c r="NMP101" s="17"/>
      <c r="NMQ101" s="17"/>
      <c r="NMR101" s="17"/>
      <c r="NMS101" s="17"/>
      <c r="NMT101" s="17"/>
      <c r="NMU101" s="17"/>
      <c r="NMV101" s="17"/>
      <c r="NMW101" s="17"/>
      <c r="NMX101" s="17"/>
      <c r="NMY101" s="17"/>
      <c r="NMZ101" s="17"/>
      <c r="NNA101" s="17"/>
      <c r="NNB101" s="17"/>
      <c r="NNC101" s="17"/>
      <c r="NND101" s="17"/>
      <c r="NNE101" s="17"/>
      <c r="NNF101" s="17"/>
      <c r="NNG101" s="17"/>
      <c r="NNH101" s="17"/>
      <c r="NNI101" s="17"/>
      <c r="NNJ101" s="17"/>
      <c r="NNK101" s="17"/>
      <c r="NNL101" s="17"/>
      <c r="NNM101" s="17"/>
      <c r="NNN101" s="17"/>
      <c r="NNO101" s="17"/>
      <c r="NNP101" s="17"/>
      <c r="NNQ101" s="17"/>
      <c r="NNR101" s="17"/>
      <c r="NNS101" s="17"/>
      <c r="NNT101" s="17"/>
      <c r="NNU101" s="17"/>
      <c r="NNV101" s="17"/>
      <c r="NNW101" s="17"/>
      <c r="NNX101" s="17"/>
      <c r="NNY101" s="17"/>
      <c r="NNZ101" s="17"/>
      <c r="NOA101" s="17"/>
      <c r="NOB101" s="17"/>
      <c r="NOC101" s="17"/>
      <c r="NOD101" s="17"/>
      <c r="NOE101" s="17"/>
      <c r="NOF101" s="17"/>
      <c r="NOG101" s="17"/>
      <c r="NOH101" s="17"/>
      <c r="NOI101" s="17"/>
      <c r="NOJ101" s="17"/>
      <c r="NOK101" s="17"/>
      <c r="NOL101" s="17"/>
      <c r="NOM101" s="17"/>
      <c r="NON101" s="17"/>
      <c r="NOO101" s="17"/>
      <c r="NOP101" s="17"/>
      <c r="NOQ101" s="17"/>
      <c r="NOR101" s="17"/>
      <c r="NOS101" s="17"/>
      <c r="NOT101" s="17"/>
      <c r="NOU101" s="17"/>
      <c r="NOV101" s="17"/>
      <c r="NOW101" s="17"/>
      <c r="NOX101" s="17"/>
      <c r="NOY101" s="17"/>
      <c r="NOZ101" s="17"/>
      <c r="NPA101" s="17"/>
      <c r="NPB101" s="17"/>
      <c r="NPC101" s="17"/>
      <c r="NPD101" s="17"/>
      <c r="NPE101" s="17"/>
      <c r="NPF101" s="17"/>
      <c r="NPG101" s="17"/>
      <c r="NPH101" s="17"/>
      <c r="NPI101" s="17"/>
      <c r="NPJ101" s="17"/>
      <c r="NPK101" s="17"/>
      <c r="NPL101" s="17"/>
      <c r="NPM101" s="17"/>
      <c r="NPN101" s="17"/>
      <c r="NPO101" s="17"/>
      <c r="NPP101" s="17"/>
      <c r="NPQ101" s="17"/>
      <c r="NPR101" s="17"/>
      <c r="NPS101" s="17"/>
      <c r="NPT101" s="17"/>
      <c r="NPU101" s="17"/>
      <c r="NPV101" s="17"/>
      <c r="NPW101" s="17"/>
      <c r="NPX101" s="17"/>
      <c r="NPY101" s="17"/>
      <c r="NPZ101" s="17"/>
      <c r="NQA101" s="17"/>
      <c r="NQB101" s="17"/>
      <c r="NQC101" s="17"/>
      <c r="NQD101" s="17"/>
      <c r="NQE101" s="17"/>
      <c r="NQF101" s="17"/>
      <c r="NQG101" s="17"/>
      <c r="NQH101" s="17"/>
      <c r="NQI101" s="17"/>
      <c r="NQJ101" s="17"/>
      <c r="NQK101" s="17"/>
      <c r="NQL101" s="17"/>
      <c r="NQM101" s="17"/>
      <c r="NQN101" s="17"/>
      <c r="NQO101" s="17"/>
      <c r="NQP101" s="17"/>
      <c r="NQQ101" s="17"/>
      <c r="NQR101" s="17"/>
      <c r="NQS101" s="17"/>
      <c r="NQT101" s="17"/>
      <c r="NQU101" s="17"/>
      <c r="NQV101" s="17"/>
      <c r="NQW101" s="17"/>
      <c r="NQX101" s="17"/>
      <c r="NQY101" s="17"/>
      <c r="NQZ101" s="17"/>
      <c r="NRA101" s="17"/>
      <c r="NRB101" s="17"/>
      <c r="NRC101" s="17"/>
      <c r="NRD101" s="17"/>
      <c r="NRE101" s="17"/>
      <c r="NRF101" s="17"/>
      <c r="NRG101" s="17"/>
      <c r="NRH101" s="17"/>
      <c r="NRI101" s="17"/>
      <c r="NRJ101" s="17"/>
      <c r="NRK101" s="17"/>
      <c r="NRL101" s="17"/>
      <c r="NRM101" s="17"/>
      <c r="NRN101" s="17"/>
      <c r="NRO101" s="17"/>
      <c r="NRP101" s="17"/>
      <c r="NRQ101" s="17"/>
      <c r="NRR101" s="17"/>
      <c r="NRS101" s="17"/>
      <c r="NRT101" s="17"/>
      <c r="NRU101" s="17"/>
      <c r="NRV101" s="17"/>
      <c r="NRW101" s="17"/>
      <c r="NRX101" s="17"/>
      <c r="NRY101" s="17"/>
      <c r="NRZ101" s="17"/>
      <c r="NSA101" s="17"/>
      <c r="NSB101" s="17"/>
      <c r="NSC101" s="17"/>
      <c r="NSD101" s="17"/>
      <c r="NSE101" s="17"/>
      <c r="NSF101" s="17"/>
      <c r="NSG101" s="17"/>
      <c r="NSH101" s="17"/>
      <c r="NSI101" s="17"/>
      <c r="NSJ101" s="17"/>
      <c r="NSK101" s="17"/>
      <c r="NSL101" s="17"/>
      <c r="NSM101" s="17"/>
      <c r="NSN101" s="17"/>
      <c r="NSO101" s="17"/>
      <c r="NSP101" s="17"/>
      <c r="NSQ101" s="17"/>
      <c r="NSR101" s="17"/>
      <c r="NSS101" s="17"/>
      <c r="NST101" s="17"/>
      <c r="NSU101" s="17"/>
      <c r="NSV101" s="17"/>
      <c r="NSW101" s="17"/>
      <c r="NSX101" s="17"/>
      <c r="NSY101" s="17"/>
      <c r="NSZ101" s="17"/>
      <c r="NTA101" s="17"/>
      <c r="NTB101" s="17"/>
      <c r="NTC101" s="17"/>
      <c r="NTD101" s="17"/>
      <c r="NTE101" s="17"/>
      <c r="NTF101" s="17"/>
      <c r="NTG101" s="17"/>
      <c r="NTH101" s="17"/>
      <c r="NTI101" s="17"/>
      <c r="NTJ101" s="17"/>
      <c r="NTK101" s="17"/>
      <c r="NTL101" s="17"/>
      <c r="NTM101" s="17"/>
      <c r="NTN101" s="17"/>
      <c r="NTO101" s="17"/>
      <c r="NTP101" s="17"/>
      <c r="NTQ101" s="17"/>
      <c r="NTR101" s="17"/>
      <c r="NTS101" s="17"/>
      <c r="NTT101" s="17"/>
      <c r="NTU101" s="17"/>
      <c r="NTV101" s="17"/>
      <c r="NTW101" s="17"/>
      <c r="NTX101" s="17"/>
      <c r="NTY101" s="17"/>
      <c r="NTZ101" s="17"/>
      <c r="NUA101" s="17"/>
      <c r="NUB101" s="17"/>
      <c r="NUC101" s="17"/>
      <c r="NUD101" s="17"/>
      <c r="NUE101" s="17"/>
      <c r="NUF101" s="17"/>
      <c r="NUG101" s="17"/>
      <c r="NUH101" s="17"/>
      <c r="NUI101" s="17"/>
      <c r="NUJ101" s="17"/>
      <c r="NUK101" s="17"/>
      <c r="NUL101" s="17"/>
      <c r="NUM101" s="17"/>
      <c r="NUN101" s="17"/>
      <c r="NUO101" s="17"/>
      <c r="NUP101" s="17"/>
      <c r="NUQ101" s="17"/>
      <c r="NUR101" s="17"/>
      <c r="NUS101" s="17"/>
      <c r="NUT101" s="17"/>
      <c r="NUU101" s="17"/>
      <c r="NUV101" s="17"/>
      <c r="NUW101" s="17"/>
      <c r="NUX101" s="17"/>
      <c r="NUY101" s="17"/>
      <c r="NUZ101" s="17"/>
      <c r="NVA101" s="17"/>
      <c r="NVB101" s="17"/>
      <c r="NVC101" s="17"/>
      <c r="NVD101" s="17"/>
      <c r="NVE101" s="17"/>
      <c r="NVF101" s="17"/>
      <c r="NVG101" s="17"/>
      <c r="NVH101" s="17"/>
      <c r="NVI101" s="17"/>
      <c r="NVJ101" s="17"/>
      <c r="NVK101" s="17"/>
      <c r="NVL101" s="17"/>
      <c r="NVM101" s="17"/>
      <c r="NVN101" s="17"/>
      <c r="NVO101" s="17"/>
      <c r="NVP101" s="17"/>
      <c r="NVQ101" s="17"/>
      <c r="NVR101" s="17"/>
      <c r="NVS101" s="17"/>
      <c r="NVT101" s="17"/>
      <c r="NVU101" s="17"/>
      <c r="NVV101" s="17"/>
      <c r="NVW101" s="17"/>
      <c r="NVX101" s="17"/>
      <c r="NVY101" s="17"/>
      <c r="NVZ101" s="17"/>
      <c r="NWA101" s="17"/>
      <c r="NWB101" s="17"/>
      <c r="NWC101" s="17"/>
      <c r="NWD101" s="17"/>
      <c r="NWE101" s="17"/>
      <c r="NWF101" s="17"/>
      <c r="NWG101" s="17"/>
      <c r="NWH101" s="17"/>
      <c r="NWI101" s="17"/>
      <c r="NWJ101" s="17"/>
      <c r="NWK101" s="17"/>
      <c r="NWL101" s="17"/>
      <c r="NWM101" s="17"/>
      <c r="NWN101" s="17"/>
      <c r="NWO101" s="17"/>
      <c r="NWP101" s="17"/>
      <c r="NWQ101" s="17"/>
      <c r="NWR101" s="17"/>
      <c r="NWS101" s="17"/>
      <c r="NWT101" s="17"/>
      <c r="NWU101" s="17"/>
      <c r="NWV101" s="17"/>
      <c r="NWW101" s="17"/>
      <c r="NWX101" s="17"/>
      <c r="NWY101" s="17"/>
      <c r="NWZ101" s="17"/>
      <c r="NXA101" s="17"/>
      <c r="NXB101" s="17"/>
      <c r="NXC101" s="17"/>
      <c r="NXD101" s="17"/>
      <c r="NXE101" s="17"/>
      <c r="NXF101" s="17"/>
      <c r="NXG101" s="17"/>
      <c r="NXH101" s="17"/>
      <c r="NXI101" s="17"/>
      <c r="NXJ101" s="17"/>
      <c r="NXK101" s="17"/>
      <c r="NXL101" s="17"/>
      <c r="NXM101" s="17"/>
      <c r="NXN101" s="17"/>
      <c r="NXO101" s="17"/>
      <c r="NXP101" s="17"/>
      <c r="NXQ101" s="17"/>
      <c r="NXR101" s="17"/>
      <c r="NXS101" s="17"/>
      <c r="NXT101" s="17"/>
      <c r="NXU101" s="17"/>
      <c r="NXV101" s="17"/>
      <c r="NXW101" s="17"/>
      <c r="NXX101" s="17"/>
      <c r="NXY101" s="17"/>
      <c r="NXZ101" s="17"/>
      <c r="NYA101" s="17"/>
      <c r="NYB101" s="17"/>
      <c r="NYC101" s="17"/>
      <c r="NYD101" s="17"/>
      <c r="NYE101" s="17"/>
      <c r="NYF101" s="17"/>
      <c r="NYG101" s="17"/>
      <c r="NYH101" s="17"/>
      <c r="NYI101" s="17"/>
      <c r="NYJ101" s="17"/>
      <c r="NYK101" s="17"/>
      <c r="NYL101" s="17"/>
      <c r="NYM101" s="17"/>
      <c r="NYN101" s="17"/>
      <c r="NYO101" s="17"/>
      <c r="NYP101" s="17"/>
      <c r="NYQ101" s="17"/>
      <c r="NYR101" s="17"/>
      <c r="NYS101" s="17"/>
      <c r="NYT101" s="17"/>
      <c r="NYU101" s="17"/>
      <c r="NYV101" s="17"/>
      <c r="NYW101" s="17"/>
      <c r="NYX101" s="17"/>
      <c r="NYY101" s="17"/>
      <c r="NYZ101" s="17"/>
      <c r="NZA101" s="17"/>
      <c r="NZB101" s="17"/>
      <c r="NZC101" s="17"/>
      <c r="NZD101" s="17"/>
      <c r="NZE101" s="17"/>
      <c r="NZF101" s="17"/>
      <c r="NZG101" s="17"/>
      <c r="NZH101" s="17"/>
      <c r="NZI101" s="17"/>
      <c r="NZJ101" s="17"/>
      <c r="NZK101" s="17"/>
      <c r="NZL101" s="17"/>
      <c r="NZM101" s="17"/>
      <c r="NZN101" s="17"/>
      <c r="NZO101" s="17"/>
      <c r="NZP101" s="17"/>
      <c r="NZQ101" s="17"/>
      <c r="NZR101" s="17"/>
      <c r="NZS101" s="17"/>
      <c r="NZT101" s="17"/>
      <c r="NZU101" s="17"/>
      <c r="NZV101" s="17"/>
      <c r="NZW101" s="17"/>
      <c r="NZX101" s="17"/>
      <c r="NZY101" s="17"/>
      <c r="NZZ101" s="17"/>
      <c r="OAA101" s="17"/>
      <c r="OAB101" s="17"/>
      <c r="OAC101" s="17"/>
      <c r="OAD101" s="17"/>
      <c r="OAE101" s="17"/>
      <c r="OAF101" s="17"/>
      <c r="OAG101" s="17"/>
      <c r="OAH101" s="17"/>
      <c r="OAI101" s="17"/>
      <c r="OAJ101" s="17"/>
      <c r="OAK101" s="17"/>
      <c r="OAL101" s="17"/>
      <c r="OAM101" s="17"/>
      <c r="OAN101" s="17"/>
      <c r="OAO101" s="17"/>
      <c r="OAP101" s="17"/>
      <c r="OAQ101" s="17"/>
      <c r="OAR101" s="17"/>
      <c r="OAS101" s="17"/>
      <c r="OAT101" s="17"/>
      <c r="OAU101" s="17"/>
      <c r="OAV101" s="17"/>
      <c r="OAW101" s="17"/>
      <c r="OAX101" s="17"/>
      <c r="OAY101" s="17"/>
      <c r="OAZ101" s="17"/>
      <c r="OBA101" s="17"/>
      <c r="OBB101" s="17"/>
      <c r="OBC101" s="17"/>
      <c r="OBD101" s="17"/>
      <c r="OBE101" s="17"/>
      <c r="OBF101" s="17"/>
      <c r="OBG101" s="17"/>
      <c r="OBH101" s="17"/>
      <c r="OBI101" s="17"/>
      <c r="OBJ101" s="17"/>
      <c r="OBK101" s="17"/>
      <c r="OBL101" s="17"/>
      <c r="OBM101" s="17"/>
      <c r="OBN101" s="17"/>
      <c r="OBO101" s="17"/>
      <c r="OBP101" s="17"/>
      <c r="OBQ101" s="17"/>
      <c r="OBR101" s="17"/>
      <c r="OBS101" s="17"/>
      <c r="OBT101" s="17"/>
      <c r="OBU101" s="17"/>
      <c r="OBV101" s="17"/>
      <c r="OBW101" s="17"/>
      <c r="OBX101" s="17"/>
      <c r="OBY101" s="17"/>
      <c r="OBZ101" s="17"/>
      <c r="OCA101" s="17"/>
      <c r="OCB101" s="17"/>
      <c r="OCC101" s="17"/>
      <c r="OCD101" s="17"/>
      <c r="OCE101" s="17"/>
      <c r="OCF101" s="17"/>
      <c r="OCG101" s="17"/>
      <c r="OCH101" s="17"/>
      <c r="OCI101" s="17"/>
      <c r="OCJ101" s="17"/>
      <c r="OCK101" s="17"/>
      <c r="OCL101" s="17"/>
      <c r="OCM101" s="17"/>
      <c r="OCN101" s="17"/>
      <c r="OCO101" s="17"/>
      <c r="OCP101" s="17"/>
      <c r="OCQ101" s="17"/>
      <c r="OCR101" s="17"/>
      <c r="OCS101" s="17"/>
      <c r="OCT101" s="17"/>
      <c r="OCU101" s="17"/>
      <c r="OCV101" s="17"/>
      <c r="OCW101" s="17"/>
      <c r="OCX101" s="17"/>
      <c r="OCY101" s="17"/>
      <c r="OCZ101" s="17"/>
      <c r="ODA101" s="17"/>
      <c r="ODB101" s="17"/>
      <c r="ODC101" s="17"/>
      <c r="ODD101" s="17"/>
      <c r="ODE101" s="17"/>
      <c r="ODF101" s="17"/>
      <c r="ODG101" s="17"/>
      <c r="ODH101" s="17"/>
      <c r="ODI101" s="17"/>
      <c r="ODJ101" s="17"/>
      <c r="ODK101" s="17"/>
      <c r="ODL101" s="17"/>
      <c r="ODM101" s="17"/>
      <c r="ODN101" s="17"/>
      <c r="ODO101" s="17"/>
      <c r="ODP101" s="17"/>
      <c r="ODQ101" s="17"/>
      <c r="ODR101" s="17"/>
      <c r="ODS101" s="17"/>
      <c r="ODT101" s="17"/>
      <c r="ODU101" s="17"/>
      <c r="ODV101" s="17"/>
      <c r="ODW101" s="17"/>
      <c r="ODX101" s="17"/>
      <c r="ODY101" s="17"/>
      <c r="ODZ101" s="17"/>
      <c r="OEA101" s="17"/>
      <c r="OEB101" s="17"/>
      <c r="OEC101" s="17"/>
      <c r="OED101" s="17"/>
      <c r="OEE101" s="17"/>
      <c r="OEF101" s="17"/>
      <c r="OEG101" s="17"/>
      <c r="OEH101" s="17"/>
      <c r="OEI101" s="17"/>
      <c r="OEJ101" s="17"/>
      <c r="OEK101" s="17"/>
      <c r="OEL101" s="17"/>
      <c r="OEM101" s="17"/>
      <c r="OEN101" s="17"/>
      <c r="OEO101" s="17"/>
      <c r="OEP101" s="17"/>
      <c r="OEQ101" s="17"/>
      <c r="OER101" s="17"/>
      <c r="OES101" s="17"/>
      <c r="OET101" s="17"/>
      <c r="OEU101" s="17"/>
      <c r="OEV101" s="17"/>
      <c r="OEW101" s="17"/>
      <c r="OEX101" s="17"/>
      <c r="OEY101" s="17"/>
      <c r="OEZ101" s="17"/>
      <c r="OFA101" s="17"/>
      <c r="OFB101" s="17"/>
      <c r="OFC101" s="17"/>
      <c r="OFD101" s="17"/>
      <c r="OFE101" s="17"/>
      <c r="OFF101" s="17"/>
      <c r="OFG101" s="17"/>
      <c r="OFH101" s="17"/>
      <c r="OFI101" s="17"/>
      <c r="OFJ101" s="17"/>
      <c r="OFK101" s="17"/>
      <c r="OFL101" s="17"/>
      <c r="OFM101" s="17"/>
      <c r="OFN101" s="17"/>
      <c r="OFO101" s="17"/>
      <c r="OFP101" s="17"/>
      <c r="OFQ101" s="17"/>
      <c r="OFR101" s="17"/>
      <c r="OFS101" s="17"/>
      <c r="OFT101" s="17"/>
      <c r="OFU101" s="17"/>
      <c r="OFV101" s="17"/>
      <c r="OFW101" s="17"/>
      <c r="OFX101" s="17"/>
      <c r="OFY101" s="17"/>
      <c r="OFZ101" s="17"/>
      <c r="OGA101" s="17"/>
      <c r="OGB101" s="17"/>
      <c r="OGC101" s="17"/>
      <c r="OGD101" s="17"/>
      <c r="OGE101" s="17"/>
      <c r="OGF101" s="17"/>
      <c r="OGG101" s="17"/>
      <c r="OGH101" s="17"/>
      <c r="OGI101" s="17"/>
      <c r="OGJ101" s="17"/>
      <c r="OGK101" s="17"/>
      <c r="OGL101" s="17"/>
      <c r="OGM101" s="17"/>
      <c r="OGN101" s="17"/>
      <c r="OGO101" s="17"/>
      <c r="OGP101" s="17"/>
      <c r="OGQ101" s="17"/>
      <c r="OGR101" s="17"/>
      <c r="OGS101" s="17"/>
      <c r="OGT101" s="17"/>
      <c r="OGU101" s="17"/>
      <c r="OGV101" s="17"/>
      <c r="OGW101" s="17"/>
      <c r="OGX101" s="17"/>
      <c r="OGY101" s="17"/>
      <c r="OGZ101" s="17"/>
      <c r="OHA101" s="17"/>
      <c r="OHB101" s="17"/>
      <c r="OHC101" s="17"/>
      <c r="OHD101" s="17"/>
      <c r="OHE101" s="17"/>
      <c r="OHF101" s="17"/>
      <c r="OHG101" s="17"/>
      <c r="OHH101" s="17"/>
      <c r="OHI101" s="17"/>
      <c r="OHJ101" s="17"/>
      <c r="OHK101" s="17"/>
      <c r="OHL101" s="17"/>
      <c r="OHM101" s="17"/>
      <c r="OHN101" s="17"/>
      <c r="OHO101" s="17"/>
      <c r="OHP101" s="17"/>
      <c r="OHQ101" s="17"/>
      <c r="OHR101" s="17"/>
      <c r="OHS101" s="17"/>
      <c r="OHT101" s="17"/>
      <c r="OHU101" s="17"/>
      <c r="OHV101" s="17"/>
      <c r="OHW101" s="17"/>
      <c r="OHX101" s="17"/>
      <c r="OHY101" s="17"/>
      <c r="OHZ101" s="17"/>
      <c r="OIA101" s="17"/>
      <c r="OIB101" s="17"/>
      <c r="OIC101" s="17"/>
      <c r="OID101" s="17"/>
      <c r="OIE101" s="17"/>
      <c r="OIF101" s="17"/>
      <c r="OIG101" s="17"/>
      <c r="OIH101" s="17"/>
      <c r="OII101" s="17"/>
      <c r="OIJ101" s="17"/>
      <c r="OIK101" s="17"/>
      <c r="OIL101" s="17"/>
      <c r="OIM101" s="17"/>
      <c r="OIN101" s="17"/>
      <c r="OIO101" s="17"/>
      <c r="OIP101" s="17"/>
      <c r="OIQ101" s="17"/>
      <c r="OIR101" s="17"/>
      <c r="OIS101" s="17"/>
      <c r="OIT101" s="17"/>
      <c r="OIU101" s="17"/>
      <c r="OIV101" s="17"/>
      <c r="OIW101" s="17"/>
      <c r="OIX101" s="17"/>
      <c r="OIY101" s="17"/>
      <c r="OIZ101" s="17"/>
      <c r="OJA101" s="17"/>
      <c r="OJB101" s="17"/>
      <c r="OJC101" s="17"/>
      <c r="OJD101" s="17"/>
      <c r="OJE101" s="17"/>
      <c r="OJF101" s="17"/>
      <c r="OJG101" s="17"/>
      <c r="OJH101" s="17"/>
      <c r="OJI101" s="17"/>
      <c r="OJJ101" s="17"/>
      <c r="OJK101" s="17"/>
      <c r="OJL101" s="17"/>
      <c r="OJM101" s="17"/>
      <c r="OJN101" s="17"/>
      <c r="OJO101" s="17"/>
      <c r="OJP101" s="17"/>
      <c r="OJQ101" s="17"/>
      <c r="OJR101" s="17"/>
      <c r="OJS101" s="17"/>
      <c r="OJT101" s="17"/>
      <c r="OJU101" s="17"/>
      <c r="OJV101" s="17"/>
      <c r="OJW101" s="17"/>
      <c r="OJX101" s="17"/>
      <c r="OJY101" s="17"/>
      <c r="OJZ101" s="17"/>
      <c r="OKA101" s="17"/>
      <c r="OKB101" s="17"/>
      <c r="OKC101" s="17"/>
      <c r="OKD101" s="17"/>
      <c r="OKE101" s="17"/>
      <c r="OKF101" s="17"/>
      <c r="OKG101" s="17"/>
      <c r="OKH101" s="17"/>
      <c r="OKI101" s="17"/>
      <c r="OKJ101" s="17"/>
      <c r="OKK101" s="17"/>
      <c r="OKL101" s="17"/>
      <c r="OKM101" s="17"/>
      <c r="OKN101" s="17"/>
      <c r="OKO101" s="17"/>
      <c r="OKP101" s="17"/>
      <c r="OKQ101" s="17"/>
      <c r="OKR101" s="17"/>
      <c r="OKS101" s="17"/>
      <c r="OKT101" s="17"/>
      <c r="OKU101" s="17"/>
      <c r="OKV101" s="17"/>
      <c r="OKW101" s="17"/>
      <c r="OKX101" s="17"/>
      <c r="OKY101" s="17"/>
      <c r="OKZ101" s="17"/>
      <c r="OLA101" s="17"/>
      <c r="OLB101" s="17"/>
      <c r="OLC101" s="17"/>
      <c r="OLD101" s="17"/>
      <c r="OLE101" s="17"/>
      <c r="OLF101" s="17"/>
      <c r="OLG101" s="17"/>
      <c r="OLH101" s="17"/>
      <c r="OLI101" s="17"/>
      <c r="OLJ101" s="17"/>
      <c r="OLK101" s="17"/>
      <c r="OLL101" s="17"/>
      <c r="OLM101" s="17"/>
      <c r="OLN101" s="17"/>
      <c r="OLO101" s="17"/>
      <c r="OLP101" s="17"/>
      <c r="OLQ101" s="17"/>
      <c r="OLR101" s="17"/>
      <c r="OLS101" s="17"/>
      <c r="OLT101" s="17"/>
      <c r="OLU101" s="17"/>
      <c r="OLV101" s="17"/>
      <c r="OLW101" s="17"/>
      <c r="OLX101" s="17"/>
      <c r="OLY101" s="17"/>
      <c r="OLZ101" s="17"/>
      <c r="OMA101" s="17"/>
      <c r="OMB101" s="17"/>
      <c r="OMC101" s="17"/>
      <c r="OMD101" s="17"/>
      <c r="OME101" s="17"/>
      <c r="OMF101" s="17"/>
      <c r="OMG101" s="17"/>
      <c r="OMH101" s="17"/>
      <c r="OMI101" s="17"/>
      <c r="OMJ101" s="17"/>
      <c r="OMK101" s="17"/>
      <c r="OML101" s="17"/>
      <c r="OMM101" s="17"/>
      <c r="OMN101" s="17"/>
      <c r="OMO101" s="17"/>
      <c r="OMP101" s="17"/>
      <c r="OMQ101" s="17"/>
      <c r="OMR101" s="17"/>
      <c r="OMS101" s="17"/>
      <c r="OMT101" s="17"/>
      <c r="OMU101" s="17"/>
      <c r="OMV101" s="17"/>
      <c r="OMW101" s="17"/>
      <c r="OMX101" s="17"/>
      <c r="OMY101" s="17"/>
      <c r="OMZ101" s="17"/>
      <c r="ONA101" s="17"/>
      <c r="ONB101" s="17"/>
      <c r="ONC101" s="17"/>
      <c r="OND101" s="17"/>
      <c r="ONE101" s="17"/>
      <c r="ONF101" s="17"/>
      <c r="ONG101" s="17"/>
      <c r="ONH101" s="17"/>
      <c r="ONI101" s="17"/>
      <c r="ONJ101" s="17"/>
      <c r="ONK101" s="17"/>
      <c r="ONL101" s="17"/>
      <c r="ONM101" s="17"/>
      <c r="ONN101" s="17"/>
      <c r="ONO101" s="17"/>
      <c r="ONP101" s="17"/>
      <c r="ONQ101" s="17"/>
      <c r="ONR101" s="17"/>
      <c r="ONS101" s="17"/>
      <c r="ONT101" s="17"/>
      <c r="ONU101" s="17"/>
      <c r="ONV101" s="17"/>
      <c r="ONW101" s="17"/>
      <c r="ONX101" s="17"/>
      <c r="ONY101" s="17"/>
      <c r="ONZ101" s="17"/>
      <c r="OOA101" s="17"/>
      <c r="OOB101" s="17"/>
      <c r="OOC101" s="17"/>
      <c r="OOD101" s="17"/>
      <c r="OOE101" s="17"/>
      <c r="OOF101" s="17"/>
      <c r="OOG101" s="17"/>
      <c r="OOH101" s="17"/>
      <c r="OOI101" s="17"/>
      <c r="OOJ101" s="17"/>
      <c r="OOK101" s="17"/>
      <c r="OOL101" s="17"/>
      <c r="OOM101" s="17"/>
      <c r="OON101" s="17"/>
      <c r="OOO101" s="17"/>
      <c r="OOP101" s="17"/>
      <c r="OOQ101" s="17"/>
      <c r="OOR101" s="17"/>
      <c r="OOS101" s="17"/>
      <c r="OOT101" s="17"/>
      <c r="OOU101" s="17"/>
      <c r="OOV101" s="17"/>
      <c r="OOW101" s="17"/>
      <c r="OOX101" s="17"/>
      <c r="OOY101" s="17"/>
      <c r="OOZ101" s="17"/>
      <c r="OPA101" s="17"/>
      <c r="OPB101" s="17"/>
      <c r="OPC101" s="17"/>
      <c r="OPD101" s="17"/>
      <c r="OPE101" s="17"/>
      <c r="OPF101" s="17"/>
      <c r="OPG101" s="17"/>
      <c r="OPH101" s="17"/>
      <c r="OPI101" s="17"/>
      <c r="OPJ101" s="17"/>
      <c r="OPK101" s="17"/>
      <c r="OPL101" s="17"/>
      <c r="OPM101" s="17"/>
      <c r="OPN101" s="17"/>
      <c r="OPO101" s="17"/>
      <c r="OPP101" s="17"/>
      <c r="OPQ101" s="17"/>
      <c r="OPR101" s="17"/>
      <c r="OPS101" s="17"/>
      <c r="OPT101" s="17"/>
      <c r="OPU101" s="17"/>
      <c r="OPV101" s="17"/>
      <c r="OPW101" s="17"/>
      <c r="OPX101" s="17"/>
      <c r="OPY101" s="17"/>
      <c r="OPZ101" s="17"/>
      <c r="OQA101" s="17"/>
      <c r="OQB101" s="17"/>
      <c r="OQC101" s="17"/>
      <c r="OQD101" s="17"/>
      <c r="OQE101" s="17"/>
      <c r="OQF101" s="17"/>
      <c r="OQG101" s="17"/>
      <c r="OQH101" s="17"/>
      <c r="OQI101" s="17"/>
      <c r="OQJ101" s="17"/>
      <c r="OQK101" s="17"/>
      <c r="OQL101" s="17"/>
      <c r="OQM101" s="17"/>
      <c r="OQN101" s="17"/>
      <c r="OQO101" s="17"/>
      <c r="OQP101" s="17"/>
      <c r="OQQ101" s="17"/>
      <c r="OQR101" s="17"/>
      <c r="OQS101" s="17"/>
      <c r="OQT101" s="17"/>
      <c r="OQU101" s="17"/>
      <c r="OQV101" s="17"/>
      <c r="OQW101" s="17"/>
      <c r="OQX101" s="17"/>
      <c r="OQY101" s="17"/>
      <c r="OQZ101" s="17"/>
      <c r="ORA101" s="17"/>
      <c r="ORB101" s="17"/>
      <c r="ORC101" s="17"/>
      <c r="ORD101" s="17"/>
      <c r="ORE101" s="17"/>
      <c r="ORF101" s="17"/>
      <c r="ORG101" s="17"/>
      <c r="ORH101" s="17"/>
      <c r="ORI101" s="17"/>
      <c r="ORJ101" s="17"/>
      <c r="ORK101" s="17"/>
      <c r="ORL101" s="17"/>
      <c r="ORM101" s="17"/>
      <c r="ORN101" s="17"/>
      <c r="ORO101" s="17"/>
      <c r="ORP101" s="17"/>
      <c r="ORQ101" s="17"/>
      <c r="ORR101" s="17"/>
      <c r="ORS101" s="17"/>
      <c r="ORT101" s="17"/>
      <c r="ORU101" s="17"/>
      <c r="ORV101" s="17"/>
      <c r="ORW101" s="17"/>
      <c r="ORX101" s="17"/>
      <c r="ORY101" s="17"/>
      <c r="ORZ101" s="17"/>
      <c r="OSA101" s="17"/>
      <c r="OSB101" s="17"/>
      <c r="OSC101" s="17"/>
      <c r="OSD101" s="17"/>
      <c r="OSE101" s="17"/>
      <c r="OSF101" s="17"/>
      <c r="OSG101" s="17"/>
      <c r="OSH101" s="17"/>
      <c r="OSI101" s="17"/>
      <c r="OSJ101" s="17"/>
      <c r="OSK101" s="17"/>
      <c r="OSL101" s="17"/>
      <c r="OSM101" s="17"/>
      <c r="OSN101" s="17"/>
      <c r="OSO101" s="17"/>
      <c r="OSP101" s="17"/>
      <c r="OSQ101" s="17"/>
      <c r="OSR101" s="17"/>
      <c r="OSS101" s="17"/>
      <c r="OST101" s="17"/>
      <c r="OSU101" s="17"/>
      <c r="OSV101" s="17"/>
      <c r="OSW101" s="17"/>
      <c r="OSX101" s="17"/>
      <c r="OSY101" s="17"/>
      <c r="OSZ101" s="17"/>
      <c r="OTA101" s="17"/>
      <c r="OTB101" s="17"/>
      <c r="OTC101" s="17"/>
      <c r="OTD101" s="17"/>
      <c r="OTE101" s="17"/>
      <c r="OTF101" s="17"/>
      <c r="OTG101" s="17"/>
      <c r="OTH101" s="17"/>
      <c r="OTI101" s="17"/>
      <c r="OTJ101" s="17"/>
      <c r="OTK101" s="17"/>
      <c r="OTL101" s="17"/>
      <c r="OTM101" s="17"/>
      <c r="OTN101" s="17"/>
      <c r="OTO101" s="17"/>
      <c r="OTP101" s="17"/>
      <c r="OTQ101" s="17"/>
      <c r="OTR101" s="17"/>
      <c r="OTS101" s="17"/>
      <c r="OTT101" s="17"/>
      <c r="OTU101" s="17"/>
      <c r="OTV101" s="17"/>
      <c r="OTW101" s="17"/>
      <c r="OTX101" s="17"/>
      <c r="OTY101" s="17"/>
      <c r="OTZ101" s="17"/>
      <c r="OUA101" s="17"/>
      <c r="OUB101" s="17"/>
      <c r="OUC101" s="17"/>
      <c r="OUD101" s="17"/>
      <c r="OUE101" s="17"/>
      <c r="OUF101" s="17"/>
      <c r="OUG101" s="17"/>
      <c r="OUH101" s="17"/>
      <c r="OUI101" s="17"/>
      <c r="OUJ101" s="17"/>
      <c r="OUK101" s="17"/>
      <c r="OUL101" s="17"/>
      <c r="OUM101" s="17"/>
      <c r="OUN101" s="17"/>
      <c r="OUO101" s="17"/>
      <c r="OUP101" s="17"/>
      <c r="OUQ101" s="17"/>
      <c r="OUR101" s="17"/>
      <c r="OUS101" s="17"/>
      <c r="OUT101" s="17"/>
      <c r="OUU101" s="17"/>
      <c r="OUV101" s="17"/>
      <c r="OUW101" s="17"/>
      <c r="OUX101" s="17"/>
      <c r="OUY101" s="17"/>
      <c r="OUZ101" s="17"/>
      <c r="OVA101" s="17"/>
      <c r="OVB101" s="17"/>
      <c r="OVC101" s="17"/>
      <c r="OVD101" s="17"/>
      <c r="OVE101" s="17"/>
      <c r="OVF101" s="17"/>
      <c r="OVG101" s="17"/>
      <c r="OVH101" s="17"/>
      <c r="OVI101" s="17"/>
      <c r="OVJ101" s="17"/>
      <c r="OVK101" s="17"/>
      <c r="OVL101" s="17"/>
      <c r="OVM101" s="17"/>
      <c r="OVN101" s="17"/>
      <c r="OVO101" s="17"/>
      <c r="OVP101" s="17"/>
      <c r="OVQ101" s="17"/>
      <c r="OVR101" s="17"/>
      <c r="OVS101" s="17"/>
      <c r="OVT101" s="17"/>
      <c r="OVU101" s="17"/>
      <c r="OVV101" s="17"/>
      <c r="OVW101" s="17"/>
      <c r="OVX101" s="17"/>
      <c r="OVY101" s="17"/>
      <c r="OVZ101" s="17"/>
      <c r="OWA101" s="17"/>
      <c r="OWB101" s="17"/>
      <c r="OWC101" s="17"/>
      <c r="OWD101" s="17"/>
      <c r="OWE101" s="17"/>
      <c r="OWF101" s="17"/>
      <c r="OWG101" s="17"/>
      <c r="OWH101" s="17"/>
      <c r="OWI101" s="17"/>
      <c r="OWJ101" s="17"/>
      <c r="OWK101" s="17"/>
      <c r="OWL101" s="17"/>
      <c r="OWM101" s="17"/>
      <c r="OWN101" s="17"/>
      <c r="OWO101" s="17"/>
      <c r="OWP101" s="17"/>
      <c r="OWQ101" s="17"/>
      <c r="OWR101" s="17"/>
      <c r="OWS101" s="17"/>
      <c r="OWT101" s="17"/>
      <c r="OWU101" s="17"/>
      <c r="OWV101" s="17"/>
      <c r="OWW101" s="17"/>
      <c r="OWX101" s="17"/>
      <c r="OWY101" s="17"/>
      <c r="OWZ101" s="17"/>
      <c r="OXA101" s="17"/>
      <c r="OXB101" s="17"/>
      <c r="OXC101" s="17"/>
      <c r="OXD101" s="17"/>
      <c r="OXE101" s="17"/>
      <c r="OXF101" s="17"/>
      <c r="OXG101" s="17"/>
      <c r="OXH101" s="17"/>
      <c r="OXI101" s="17"/>
      <c r="OXJ101" s="17"/>
      <c r="OXK101" s="17"/>
      <c r="OXL101" s="17"/>
      <c r="OXM101" s="17"/>
      <c r="OXN101" s="17"/>
      <c r="OXO101" s="17"/>
      <c r="OXP101" s="17"/>
      <c r="OXQ101" s="17"/>
      <c r="OXR101" s="17"/>
      <c r="OXS101" s="17"/>
      <c r="OXT101" s="17"/>
      <c r="OXU101" s="17"/>
      <c r="OXV101" s="17"/>
      <c r="OXW101" s="17"/>
      <c r="OXX101" s="17"/>
      <c r="OXY101" s="17"/>
      <c r="OXZ101" s="17"/>
      <c r="OYA101" s="17"/>
      <c r="OYB101" s="17"/>
      <c r="OYC101" s="17"/>
      <c r="OYD101" s="17"/>
      <c r="OYE101" s="17"/>
      <c r="OYF101" s="17"/>
      <c r="OYG101" s="17"/>
      <c r="OYH101" s="17"/>
      <c r="OYI101" s="17"/>
      <c r="OYJ101" s="17"/>
      <c r="OYK101" s="17"/>
      <c r="OYL101" s="17"/>
      <c r="OYM101" s="17"/>
      <c r="OYN101" s="17"/>
      <c r="OYO101" s="17"/>
      <c r="OYP101" s="17"/>
      <c r="OYQ101" s="17"/>
      <c r="OYR101" s="17"/>
      <c r="OYS101" s="17"/>
      <c r="OYT101" s="17"/>
      <c r="OYU101" s="17"/>
      <c r="OYV101" s="17"/>
      <c r="OYW101" s="17"/>
      <c r="OYX101" s="17"/>
      <c r="OYY101" s="17"/>
      <c r="OYZ101" s="17"/>
      <c r="OZA101" s="17"/>
      <c r="OZB101" s="17"/>
      <c r="OZC101" s="17"/>
      <c r="OZD101" s="17"/>
      <c r="OZE101" s="17"/>
      <c r="OZF101" s="17"/>
      <c r="OZG101" s="17"/>
      <c r="OZH101" s="17"/>
      <c r="OZI101" s="17"/>
      <c r="OZJ101" s="17"/>
      <c r="OZK101" s="17"/>
      <c r="OZL101" s="17"/>
      <c r="OZM101" s="17"/>
      <c r="OZN101" s="17"/>
      <c r="OZO101" s="17"/>
      <c r="OZP101" s="17"/>
      <c r="OZQ101" s="17"/>
      <c r="OZR101" s="17"/>
      <c r="OZS101" s="17"/>
      <c r="OZT101" s="17"/>
      <c r="OZU101" s="17"/>
      <c r="OZV101" s="17"/>
      <c r="OZW101" s="17"/>
      <c r="OZX101" s="17"/>
      <c r="OZY101" s="17"/>
      <c r="OZZ101" s="17"/>
      <c r="PAA101" s="17"/>
      <c r="PAB101" s="17"/>
      <c r="PAC101" s="17"/>
      <c r="PAD101" s="17"/>
      <c r="PAE101" s="17"/>
      <c r="PAF101" s="17"/>
      <c r="PAG101" s="17"/>
      <c r="PAH101" s="17"/>
      <c r="PAI101" s="17"/>
      <c r="PAJ101" s="17"/>
      <c r="PAK101" s="17"/>
      <c r="PAL101" s="17"/>
      <c r="PAM101" s="17"/>
      <c r="PAN101" s="17"/>
      <c r="PAO101" s="17"/>
      <c r="PAP101" s="17"/>
      <c r="PAQ101" s="17"/>
      <c r="PAR101" s="17"/>
      <c r="PAS101" s="17"/>
      <c r="PAT101" s="17"/>
      <c r="PAU101" s="17"/>
      <c r="PAV101" s="17"/>
      <c r="PAW101" s="17"/>
      <c r="PAX101" s="17"/>
      <c r="PAY101" s="17"/>
      <c r="PAZ101" s="17"/>
      <c r="PBA101" s="17"/>
      <c r="PBB101" s="17"/>
      <c r="PBC101" s="17"/>
      <c r="PBD101" s="17"/>
      <c r="PBE101" s="17"/>
      <c r="PBF101" s="17"/>
      <c r="PBG101" s="17"/>
      <c r="PBH101" s="17"/>
      <c r="PBI101" s="17"/>
      <c r="PBJ101" s="17"/>
      <c r="PBK101" s="17"/>
      <c r="PBL101" s="17"/>
      <c r="PBM101" s="17"/>
      <c r="PBN101" s="17"/>
      <c r="PBO101" s="17"/>
      <c r="PBP101" s="17"/>
      <c r="PBQ101" s="17"/>
      <c r="PBR101" s="17"/>
      <c r="PBS101" s="17"/>
      <c r="PBT101" s="17"/>
      <c r="PBU101" s="17"/>
      <c r="PBV101" s="17"/>
      <c r="PBW101" s="17"/>
      <c r="PBX101" s="17"/>
      <c r="PBY101" s="17"/>
      <c r="PBZ101" s="17"/>
      <c r="PCA101" s="17"/>
      <c r="PCB101" s="17"/>
      <c r="PCC101" s="17"/>
      <c r="PCD101" s="17"/>
      <c r="PCE101" s="17"/>
      <c r="PCF101" s="17"/>
      <c r="PCG101" s="17"/>
      <c r="PCH101" s="17"/>
      <c r="PCI101" s="17"/>
      <c r="PCJ101" s="17"/>
      <c r="PCK101" s="17"/>
      <c r="PCL101" s="17"/>
      <c r="PCM101" s="17"/>
      <c r="PCN101" s="17"/>
      <c r="PCO101" s="17"/>
      <c r="PCP101" s="17"/>
      <c r="PCQ101" s="17"/>
      <c r="PCR101" s="17"/>
      <c r="PCS101" s="17"/>
      <c r="PCT101" s="17"/>
      <c r="PCU101" s="17"/>
      <c r="PCV101" s="17"/>
      <c r="PCW101" s="17"/>
      <c r="PCX101" s="17"/>
      <c r="PCY101" s="17"/>
      <c r="PCZ101" s="17"/>
      <c r="PDA101" s="17"/>
      <c r="PDB101" s="17"/>
      <c r="PDC101" s="17"/>
      <c r="PDD101" s="17"/>
      <c r="PDE101" s="17"/>
      <c r="PDF101" s="17"/>
      <c r="PDG101" s="17"/>
      <c r="PDH101" s="17"/>
      <c r="PDI101" s="17"/>
      <c r="PDJ101" s="17"/>
      <c r="PDK101" s="17"/>
      <c r="PDL101" s="17"/>
      <c r="PDM101" s="17"/>
      <c r="PDN101" s="17"/>
      <c r="PDO101" s="17"/>
      <c r="PDP101" s="17"/>
      <c r="PDQ101" s="17"/>
      <c r="PDR101" s="17"/>
      <c r="PDS101" s="17"/>
      <c r="PDT101" s="17"/>
      <c r="PDU101" s="17"/>
      <c r="PDV101" s="17"/>
      <c r="PDW101" s="17"/>
      <c r="PDX101" s="17"/>
      <c r="PDY101" s="17"/>
      <c r="PDZ101" s="17"/>
      <c r="PEA101" s="17"/>
      <c r="PEB101" s="17"/>
      <c r="PEC101" s="17"/>
      <c r="PED101" s="17"/>
      <c r="PEE101" s="17"/>
      <c r="PEF101" s="17"/>
      <c r="PEG101" s="17"/>
      <c r="PEH101" s="17"/>
      <c r="PEI101" s="17"/>
      <c r="PEJ101" s="17"/>
      <c r="PEK101" s="17"/>
      <c r="PEL101" s="17"/>
      <c r="PEM101" s="17"/>
      <c r="PEN101" s="17"/>
      <c r="PEO101" s="17"/>
      <c r="PEP101" s="17"/>
      <c r="PEQ101" s="17"/>
      <c r="PER101" s="17"/>
      <c r="PES101" s="17"/>
      <c r="PET101" s="17"/>
      <c r="PEU101" s="17"/>
      <c r="PEV101" s="17"/>
      <c r="PEW101" s="17"/>
      <c r="PEX101" s="17"/>
      <c r="PEY101" s="17"/>
      <c r="PEZ101" s="17"/>
      <c r="PFA101" s="17"/>
      <c r="PFB101" s="17"/>
      <c r="PFC101" s="17"/>
      <c r="PFD101" s="17"/>
      <c r="PFE101" s="17"/>
      <c r="PFF101" s="17"/>
      <c r="PFG101" s="17"/>
      <c r="PFH101" s="17"/>
      <c r="PFI101" s="17"/>
      <c r="PFJ101" s="17"/>
      <c r="PFK101" s="17"/>
      <c r="PFL101" s="17"/>
      <c r="PFM101" s="17"/>
      <c r="PFN101" s="17"/>
      <c r="PFO101" s="17"/>
      <c r="PFP101" s="17"/>
      <c r="PFQ101" s="17"/>
      <c r="PFR101" s="17"/>
      <c r="PFS101" s="17"/>
      <c r="PFT101" s="17"/>
      <c r="PFU101" s="17"/>
      <c r="PFV101" s="17"/>
      <c r="PFW101" s="17"/>
      <c r="PFX101" s="17"/>
      <c r="PFY101" s="17"/>
      <c r="PFZ101" s="17"/>
      <c r="PGA101" s="17"/>
      <c r="PGB101" s="17"/>
      <c r="PGC101" s="17"/>
      <c r="PGD101" s="17"/>
      <c r="PGE101" s="17"/>
      <c r="PGF101" s="17"/>
      <c r="PGG101" s="17"/>
      <c r="PGH101" s="17"/>
      <c r="PGI101" s="17"/>
      <c r="PGJ101" s="17"/>
      <c r="PGK101" s="17"/>
      <c r="PGL101" s="17"/>
      <c r="PGM101" s="17"/>
      <c r="PGN101" s="17"/>
      <c r="PGO101" s="17"/>
      <c r="PGP101" s="17"/>
      <c r="PGQ101" s="17"/>
      <c r="PGR101" s="17"/>
      <c r="PGS101" s="17"/>
      <c r="PGT101" s="17"/>
      <c r="PGU101" s="17"/>
      <c r="PGV101" s="17"/>
      <c r="PGW101" s="17"/>
      <c r="PGX101" s="17"/>
      <c r="PGY101" s="17"/>
      <c r="PGZ101" s="17"/>
      <c r="PHA101" s="17"/>
      <c r="PHB101" s="17"/>
      <c r="PHC101" s="17"/>
      <c r="PHD101" s="17"/>
      <c r="PHE101" s="17"/>
      <c r="PHF101" s="17"/>
      <c r="PHG101" s="17"/>
      <c r="PHH101" s="17"/>
      <c r="PHI101" s="17"/>
      <c r="PHJ101" s="17"/>
      <c r="PHK101" s="17"/>
      <c r="PHL101" s="17"/>
      <c r="PHM101" s="17"/>
      <c r="PHN101" s="17"/>
      <c r="PHO101" s="17"/>
      <c r="PHP101" s="17"/>
      <c r="PHQ101" s="17"/>
      <c r="PHR101" s="17"/>
      <c r="PHS101" s="17"/>
      <c r="PHT101" s="17"/>
      <c r="PHU101" s="17"/>
      <c r="PHV101" s="17"/>
      <c r="PHW101" s="17"/>
      <c r="PHX101" s="17"/>
      <c r="PHY101" s="17"/>
      <c r="PHZ101" s="17"/>
      <c r="PIA101" s="17"/>
      <c r="PIB101" s="17"/>
      <c r="PIC101" s="17"/>
      <c r="PID101" s="17"/>
      <c r="PIE101" s="17"/>
      <c r="PIF101" s="17"/>
      <c r="PIG101" s="17"/>
      <c r="PIH101" s="17"/>
      <c r="PII101" s="17"/>
      <c r="PIJ101" s="17"/>
      <c r="PIK101" s="17"/>
      <c r="PIL101" s="17"/>
      <c r="PIM101" s="17"/>
      <c r="PIN101" s="17"/>
      <c r="PIO101" s="17"/>
      <c r="PIP101" s="17"/>
      <c r="PIQ101" s="17"/>
      <c r="PIR101" s="17"/>
      <c r="PIS101" s="17"/>
      <c r="PIT101" s="17"/>
      <c r="PIU101" s="17"/>
      <c r="PIV101" s="17"/>
      <c r="PIW101" s="17"/>
      <c r="PIX101" s="17"/>
      <c r="PIY101" s="17"/>
      <c r="PIZ101" s="17"/>
      <c r="PJA101" s="17"/>
      <c r="PJB101" s="17"/>
      <c r="PJC101" s="17"/>
      <c r="PJD101" s="17"/>
      <c r="PJE101" s="17"/>
      <c r="PJF101" s="17"/>
      <c r="PJG101" s="17"/>
      <c r="PJH101" s="17"/>
      <c r="PJI101" s="17"/>
      <c r="PJJ101" s="17"/>
      <c r="PJK101" s="17"/>
      <c r="PJL101" s="17"/>
      <c r="PJM101" s="17"/>
      <c r="PJN101" s="17"/>
      <c r="PJO101" s="17"/>
      <c r="PJP101" s="17"/>
      <c r="PJQ101" s="17"/>
      <c r="PJR101" s="17"/>
      <c r="PJS101" s="17"/>
      <c r="PJT101" s="17"/>
      <c r="PJU101" s="17"/>
      <c r="PJV101" s="17"/>
      <c r="PJW101" s="17"/>
      <c r="PJX101" s="17"/>
      <c r="PJY101" s="17"/>
      <c r="PJZ101" s="17"/>
      <c r="PKA101" s="17"/>
      <c r="PKB101" s="17"/>
      <c r="PKC101" s="17"/>
      <c r="PKD101" s="17"/>
      <c r="PKE101" s="17"/>
      <c r="PKF101" s="17"/>
      <c r="PKG101" s="17"/>
      <c r="PKH101" s="17"/>
      <c r="PKI101" s="17"/>
      <c r="PKJ101" s="17"/>
      <c r="PKK101" s="17"/>
      <c r="PKL101" s="17"/>
      <c r="PKM101" s="17"/>
      <c r="PKN101" s="17"/>
      <c r="PKO101" s="17"/>
      <c r="PKP101" s="17"/>
      <c r="PKQ101" s="17"/>
      <c r="PKR101" s="17"/>
      <c r="PKS101" s="17"/>
      <c r="PKT101" s="17"/>
      <c r="PKU101" s="17"/>
      <c r="PKV101" s="17"/>
      <c r="PKW101" s="17"/>
      <c r="PKX101" s="17"/>
      <c r="PKY101" s="17"/>
      <c r="PKZ101" s="17"/>
      <c r="PLA101" s="17"/>
      <c r="PLB101" s="17"/>
      <c r="PLC101" s="17"/>
      <c r="PLD101" s="17"/>
      <c r="PLE101" s="17"/>
      <c r="PLF101" s="17"/>
      <c r="PLG101" s="17"/>
      <c r="PLH101" s="17"/>
      <c r="PLI101" s="17"/>
      <c r="PLJ101" s="17"/>
      <c r="PLK101" s="17"/>
      <c r="PLL101" s="17"/>
      <c r="PLM101" s="17"/>
      <c r="PLN101" s="17"/>
      <c r="PLO101" s="17"/>
      <c r="PLP101" s="17"/>
      <c r="PLQ101" s="17"/>
      <c r="PLR101" s="17"/>
      <c r="PLS101" s="17"/>
      <c r="PLT101" s="17"/>
      <c r="PLU101" s="17"/>
      <c r="PLV101" s="17"/>
      <c r="PLW101" s="17"/>
      <c r="PLX101" s="17"/>
      <c r="PLY101" s="17"/>
      <c r="PLZ101" s="17"/>
      <c r="PMA101" s="17"/>
      <c r="PMB101" s="17"/>
      <c r="PMC101" s="17"/>
      <c r="PMD101" s="17"/>
      <c r="PME101" s="17"/>
      <c r="PMF101" s="17"/>
      <c r="PMG101" s="17"/>
      <c r="PMH101" s="17"/>
      <c r="PMI101" s="17"/>
      <c r="PMJ101" s="17"/>
      <c r="PMK101" s="17"/>
      <c r="PML101" s="17"/>
      <c r="PMM101" s="17"/>
      <c r="PMN101" s="17"/>
      <c r="PMO101" s="17"/>
      <c r="PMP101" s="17"/>
      <c r="PMQ101" s="17"/>
      <c r="PMR101" s="17"/>
      <c r="PMS101" s="17"/>
      <c r="PMT101" s="17"/>
      <c r="PMU101" s="17"/>
      <c r="PMV101" s="17"/>
      <c r="PMW101" s="17"/>
      <c r="PMX101" s="17"/>
      <c r="PMY101" s="17"/>
      <c r="PMZ101" s="17"/>
      <c r="PNA101" s="17"/>
      <c r="PNB101" s="17"/>
      <c r="PNC101" s="17"/>
      <c r="PND101" s="17"/>
      <c r="PNE101" s="17"/>
      <c r="PNF101" s="17"/>
      <c r="PNG101" s="17"/>
      <c r="PNH101" s="17"/>
      <c r="PNI101" s="17"/>
      <c r="PNJ101" s="17"/>
      <c r="PNK101" s="17"/>
      <c r="PNL101" s="17"/>
      <c r="PNM101" s="17"/>
      <c r="PNN101" s="17"/>
      <c r="PNO101" s="17"/>
      <c r="PNP101" s="17"/>
      <c r="PNQ101" s="17"/>
      <c r="PNR101" s="17"/>
      <c r="PNS101" s="17"/>
      <c r="PNT101" s="17"/>
      <c r="PNU101" s="17"/>
      <c r="PNV101" s="17"/>
      <c r="PNW101" s="17"/>
      <c r="PNX101" s="17"/>
      <c r="PNY101" s="17"/>
      <c r="PNZ101" s="17"/>
      <c r="POA101" s="17"/>
      <c r="POB101" s="17"/>
      <c r="POC101" s="17"/>
      <c r="POD101" s="17"/>
      <c r="POE101" s="17"/>
      <c r="POF101" s="17"/>
      <c r="POG101" s="17"/>
      <c r="POH101" s="17"/>
      <c r="POI101" s="17"/>
      <c r="POJ101" s="17"/>
      <c r="POK101" s="17"/>
      <c r="POL101" s="17"/>
      <c r="POM101" s="17"/>
      <c r="PON101" s="17"/>
      <c r="POO101" s="17"/>
      <c r="POP101" s="17"/>
      <c r="POQ101" s="17"/>
      <c r="POR101" s="17"/>
      <c r="POS101" s="17"/>
      <c r="POT101" s="17"/>
      <c r="POU101" s="17"/>
      <c r="POV101" s="17"/>
      <c r="POW101" s="17"/>
      <c r="POX101" s="17"/>
      <c r="POY101" s="17"/>
      <c r="POZ101" s="17"/>
      <c r="PPA101" s="17"/>
      <c r="PPB101" s="17"/>
      <c r="PPC101" s="17"/>
      <c r="PPD101" s="17"/>
      <c r="PPE101" s="17"/>
      <c r="PPF101" s="17"/>
      <c r="PPG101" s="17"/>
      <c r="PPH101" s="17"/>
      <c r="PPI101" s="17"/>
      <c r="PPJ101" s="17"/>
      <c r="PPK101" s="17"/>
      <c r="PPL101" s="17"/>
      <c r="PPM101" s="17"/>
      <c r="PPN101" s="17"/>
      <c r="PPO101" s="17"/>
      <c r="PPP101" s="17"/>
      <c r="PPQ101" s="17"/>
      <c r="PPR101" s="17"/>
      <c r="PPS101" s="17"/>
      <c r="PPT101" s="17"/>
      <c r="PPU101" s="17"/>
      <c r="PPV101" s="17"/>
      <c r="PPW101" s="17"/>
      <c r="PPX101" s="17"/>
      <c r="PPY101" s="17"/>
      <c r="PPZ101" s="17"/>
      <c r="PQA101" s="17"/>
      <c r="PQB101" s="17"/>
      <c r="PQC101" s="17"/>
      <c r="PQD101" s="17"/>
      <c r="PQE101" s="17"/>
      <c r="PQF101" s="17"/>
      <c r="PQG101" s="17"/>
      <c r="PQH101" s="17"/>
      <c r="PQI101" s="17"/>
      <c r="PQJ101" s="17"/>
      <c r="PQK101" s="17"/>
      <c r="PQL101" s="17"/>
      <c r="PQM101" s="17"/>
      <c r="PQN101" s="17"/>
      <c r="PQO101" s="17"/>
      <c r="PQP101" s="17"/>
      <c r="PQQ101" s="17"/>
      <c r="PQR101" s="17"/>
      <c r="PQS101" s="17"/>
      <c r="PQT101" s="17"/>
      <c r="PQU101" s="17"/>
      <c r="PQV101" s="17"/>
      <c r="PQW101" s="17"/>
      <c r="PQX101" s="17"/>
      <c r="PQY101" s="17"/>
      <c r="PQZ101" s="17"/>
      <c r="PRA101" s="17"/>
      <c r="PRB101" s="17"/>
      <c r="PRC101" s="17"/>
      <c r="PRD101" s="17"/>
      <c r="PRE101" s="17"/>
      <c r="PRF101" s="17"/>
      <c r="PRG101" s="17"/>
      <c r="PRH101" s="17"/>
      <c r="PRI101" s="17"/>
      <c r="PRJ101" s="17"/>
      <c r="PRK101" s="17"/>
      <c r="PRL101" s="17"/>
      <c r="PRM101" s="17"/>
      <c r="PRN101" s="17"/>
      <c r="PRO101" s="17"/>
      <c r="PRP101" s="17"/>
      <c r="PRQ101" s="17"/>
      <c r="PRR101" s="17"/>
      <c r="PRS101" s="17"/>
      <c r="PRT101" s="17"/>
      <c r="PRU101" s="17"/>
      <c r="PRV101" s="17"/>
      <c r="PRW101" s="17"/>
      <c r="PRX101" s="17"/>
      <c r="PRY101" s="17"/>
      <c r="PRZ101" s="17"/>
      <c r="PSA101" s="17"/>
      <c r="PSB101" s="17"/>
      <c r="PSC101" s="17"/>
      <c r="PSD101" s="17"/>
      <c r="PSE101" s="17"/>
      <c r="PSF101" s="17"/>
      <c r="PSG101" s="17"/>
      <c r="PSH101" s="17"/>
      <c r="PSI101" s="17"/>
      <c r="PSJ101" s="17"/>
      <c r="PSK101" s="17"/>
      <c r="PSL101" s="17"/>
      <c r="PSM101" s="17"/>
      <c r="PSN101" s="17"/>
      <c r="PSO101" s="17"/>
      <c r="PSP101" s="17"/>
      <c r="PSQ101" s="17"/>
      <c r="PSR101" s="17"/>
      <c r="PSS101" s="17"/>
      <c r="PST101" s="17"/>
      <c r="PSU101" s="17"/>
      <c r="PSV101" s="17"/>
      <c r="PSW101" s="17"/>
      <c r="PSX101" s="17"/>
      <c r="PSY101" s="17"/>
      <c r="PSZ101" s="17"/>
      <c r="PTA101" s="17"/>
      <c r="PTB101" s="17"/>
      <c r="PTC101" s="17"/>
      <c r="PTD101" s="17"/>
      <c r="PTE101" s="17"/>
      <c r="PTF101" s="17"/>
      <c r="PTG101" s="17"/>
      <c r="PTH101" s="17"/>
      <c r="PTI101" s="17"/>
      <c r="PTJ101" s="17"/>
      <c r="PTK101" s="17"/>
      <c r="PTL101" s="17"/>
      <c r="PTM101" s="17"/>
      <c r="PTN101" s="17"/>
      <c r="PTO101" s="17"/>
      <c r="PTP101" s="17"/>
      <c r="PTQ101" s="17"/>
      <c r="PTR101" s="17"/>
      <c r="PTS101" s="17"/>
      <c r="PTT101" s="17"/>
      <c r="PTU101" s="17"/>
      <c r="PTV101" s="17"/>
      <c r="PTW101" s="17"/>
      <c r="PTX101" s="17"/>
      <c r="PTY101" s="17"/>
      <c r="PTZ101" s="17"/>
      <c r="PUA101" s="17"/>
      <c r="PUB101" s="17"/>
      <c r="PUC101" s="17"/>
      <c r="PUD101" s="17"/>
      <c r="PUE101" s="17"/>
      <c r="PUF101" s="17"/>
      <c r="PUG101" s="17"/>
      <c r="PUH101" s="17"/>
      <c r="PUI101" s="17"/>
      <c r="PUJ101" s="17"/>
      <c r="PUK101" s="17"/>
      <c r="PUL101" s="17"/>
      <c r="PUM101" s="17"/>
      <c r="PUN101" s="17"/>
      <c r="PUO101" s="17"/>
      <c r="PUP101" s="17"/>
      <c r="PUQ101" s="17"/>
      <c r="PUR101" s="17"/>
      <c r="PUS101" s="17"/>
      <c r="PUT101" s="17"/>
      <c r="PUU101" s="17"/>
      <c r="PUV101" s="17"/>
      <c r="PUW101" s="17"/>
      <c r="PUX101" s="17"/>
      <c r="PUY101" s="17"/>
      <c r="PUZ101" s="17"/>
      <c r="PVA101" s="17"/>
      <c r="PVB101" s="17"/>
      <c r="PVC101" s="17"/>
      <c r="PVD101" s="17"/>
      <c r="PVE101" s="17"/>
      <c r="PVF101" s="17"/>
      <c r="PVG101" s="17"/>
      <c r="PVH101" s="17"/>
      <c r="PVI101" s="17"/>
      <c r="PVJ101" s="17"/>
      <c r="PVK101" s="17"/>
      <c r="PVL101" s="17"/>
      <c r="PVM101" s="17"/>
      <c r="PVN101" s="17"/>
      <c r="PVO101" s="17"/>
      <c r="PVP101" s="17"/>
      <c r="PVQ101" s="17"/>
      <c r="PVR101" s="17"/>
      <c r="PVS101" s="17"/>
      <c r="PVT101" s="17"/>
      <c r="PVU101" s="17"/>
      <c r="PVV101" s="17"/>
      <c r="PVW101" s="17"/>
      <c r="PVX101" s="17"/>
      <c r="PVY101" s="17"/>
      <c r="PVZ101" s="17"/>
      <c r="PWA101" s="17"/>
      <c r="PWB101" s="17"/>
      <c r="PWC101" s="17"/>
      <c r="PWD101" s="17"/>
      <c r="PWE101" s="17"/>
      <c r="PWF101" s="17"/>
      <c r="PWG101" s="17"/>
      <c r="PWH101" s="17"/>
      <c r="PWI101" s="17"/>
      <c r="PWJ101" s="17"/>
      <c r="PWK101" s="17"/>
      <c r="PWL101" s="17"/>
      <c r="PWM101" s="17"/>
      <c r="PWN101" s="17"/>
      <c r="PWO101" s="17"/>
      <c r="PWP101" s="17"/>
      <c r="PWQ101" s="17"/>
      <c r="PWR101" s="17"/>
      <c r="PWS101" s="17"/>
      <c r="PWT101" s="17"/>
      <c r="PWU101" s="17"/>
      <c r="PWV101" s="17"/>
      <c r="PWW101" s="17"/>
      <c r="PWX101" s="17"/>
      <c r="PWY101" s="17"/>
      <c r="PWZ101" s="17"/>
      <c r="PXA101" s="17"/>
      <c r="PXB101" s="17"/>
      <c r="PXC101" s="17"/>
      <c r="PXD101" s="17"/>
      <c r="PXE101" s="17"/>
      <c r="PXF101" s="17"/>
      <c r="PXG101" s="17"/>
      <c r="PXH101" s="17"/>
      <c r="PXI101" s="17"/>
      <c r="PXJ101" s="17"/>
      <c r="PXK101" s="17"/>
      <c r="PXL101" s="17"/>
      <c r="PXM101" s="17"/>
      <c r="PXN101" s="17"/>
      <c r="PXO101" s="17"/>
      <c r="PXP101" s="17"/>
      <c r="PXQ101" s="17"/>
      <c r="PXR101" s="17"/>
      <c r="PXS101" s="17"/>
      <c r="PXT101" s="17"/>
      <c r="PXU101" s="17"/>
      <c r="PXV101" s="17"/>
      <c r="PXW101" s="17"/>
      <c r="PXX101" s="17"/>
      <c r="PXY101" s="17"/>
      <c r="PXZ101" s="17"/>
      <c r="PYA101" s="17"/>
      <c r="PYB101" s="17"/>
      <c r="PYC101" s="17"/>
      <c r="PYD101" s="17"/>
      <c r="PYE101" s="17"/>
      <c r="PYF101" s="17"/>
      <c r="PYG101" s="17"/>
      <c r="PYH101" s="17"/>
      <c r="PYI101" s="17"/>
      <c r="PYJ101" s="17"/>
      <c r="PYK101" s="17"/>
      <c r="PYL101" s="17"/>
      <c r="PYM101" s="17"/>
      <c r="PYN101" s="17"/>
      <c r="PYO101" s="17"/>
      <c r="PYP101" s="17"/>
      <c r="PYQ101" s="17"/>
      <c r="PYR101" s="17"/>
      <c r="PYS101" s="17"/>
      <c r="PYT101" s="17"/>
      <c r="PYU101" s="17"/>
      <c r="PYV101" s="17"/>
      <c r="PYW101" s="17"/>
      <c r="PYX101" s="17"/>
      <c r="PYY101" s="17"/>
      <c r="PYZ101" s="17"/>
      <c r="PZA101" s="17"/>
      <c r="PZB101" s="17"/>
      <c r="PZC101" s="17"/>
      <c r="PZD101" s="17"/>
      <c r="PZE101" s="17"/>
      <c r="PZF101" s="17"/>
      <c r="PZG101" s="17"/>
      <c r="PZH101" s="17"/>
      <c r="PZI101" s="17"/>
      <c r="PZJ101" s="17"/>
      <c r="PZK101" s="17"/>
      <c r="PZL101" s="17"/>
      <c r="PZM101" s="17"/>
      <c r="PZN101" s="17"/>
      <c r="PZO101" s="17"/>
      <c r="PZP101" s="17"/>
      <c r="PZQ101" s="17"/>
      <c r="PZR101" s="17"/>
      <c r="PZS101" s="17"/>
      <c r="PZT101" s="17"/>
      <c r="PZU101" s="17"/>
      <c r="PZV101" s="17"/>
      <c r="PZW101" s="17"/>
      <c r="PZX101" s="17"/>
      <c r="PZY101" s="17"/>
      <c r="PZZ101" s="17"/>
      <c r="QAA101" s="17"/>
      <c r="QAB101" s="17"/>
      <c r="QAC101" s="17"/>
      <c r="QAD101" s="17"/>
      <c r="QAE101" s="17"/>
      <c r="QAF101" s="17"/>
      <c r="QAG101" s="17"/>
      <c r="QAH101" s="17"/>
      <c r="QAI101" s="17"/>
      <c r="QAJ101" s="17"/>
      <c r="QAK101" s="17"/>
      <c r="QAL101" s="17"/>
      <c r="QAM101" s="17"/>
      <c r="QAN101" s="17"/>
      <c r="QAO101" s="17"/>
      <c r="QAP101" s="17"/>
      <c r="QAQ101" s="17"/>
      <c r="QAR101" s="17"/>
      <c r="QAS101" s="17"/>
      <c r="QAT101" s="17"/>
      <c r="QAU101" s="17"/>
      <c r="QAV101" s="17"/>
      <c r="QAW101" s="17"/>
      <c r="QAX101" s="17"/>
      <c r="QAY101" s="17"/>
      <c r="QAZ101" s="17"/>
      <c r="QBA101" s="17"/>
      <c r="QBB101" s="17"/>
      <c r="QBC101" s="17"/>
      <c r="QBD101" s="17"/>
      <c r="QBE101" s="17"/>
      <c r="QBF101" s="17"/>
      <c r="QBG101" s="17"/>
      <c r="QBH101" s="17"/>
      <c r="QBI101" s="17"/>
      <c r="QBJ101" s="17"/>
      <c r="QBK101" s="17"/>
      <c r="QBL101" s="17"/>
      <c r="QBM101" s="17"/>
      <c r="QBN101" s="17"/>
      <c r="QBO101" s="17"/>
      <c r="QBP101" s="17"/>
      <c r="QBQ101" s="17"/>
      <c r="QBR101" s="17"/>
      <c r="QBS101" s="17"/>
      <c r="QBT101" s="17"/>
      <c r="QBU101" s="17"/>
      <c r="QBV101" s="17"/>
      <c r="QBW101" s="17"/>
      <c r="QBX101" s="17"/>
      <c r="QBY101" s="17"/>
      <c r="QBZ101" s="17"/>
      <c r="QCA101" s="17"/>
      <c r="QCB101" s="17"/>
      <c r="QCC101" s="17"/>
      <c r="QCD101" s="17"/>
      <c r="QCE101" s="17"/>
      <c r="QCF101" s="17"/>
      <c r="QCG101" s="17"/>
      <c r="QCH101" s="17"/>
      <c r="QCI101" s="17"/>
      <c r="QCJ101" s="17"/>
      <c r="QCK101" s="17"/>
      <c r="QCL101" s="17"/>
      <c r="QCM101" s="17"/>
      <c r="QCN101" s="17"/>
      <c r="QCO101" s="17"/>
      <c r="QCP101" s="17"/>
      <c r="QCQ101" s="17"/>
      <c r="QCR101" s="17"/>
      <c r="QCS101" s="17"/>
      <c r="QCT101" s="17"/>
      <c r="QCU101" s="17"/>
      <c r="QCV101" s="17"/>
      <c r="QCW101" s="17"/>
      <c r="QCX101" s="17"/>
      <c r="QCY101" s="17"/>
      <c r="QCZ101" s="17"/>
      <c r="QDA101" s="17"/>
      <c r="QDB101" s="17"/>
      <c r="QDC101" s="17"/>
      <c r="QDD101" s="17"/>
      <c r="QDE101" s="17"/>
      <c r="QDF101" s="17"/>
      <c r="QDG101" s="17"/>
      <c r="QDH101" s="17"/>
      <c r="QDI101" s="17"/>
      <c r="QDJ101" s="17"/>
      <c r="QDK101" s="17"/>
      <c r="QDL101" s="17"/>
      <c r="QDM101" s="17"/>
      <c r="QDN101" s="17"/>
      <c r="QDO101" s="17"/>
      <c r="QDP101" s="17"/>
      <c r="QDQ101" s="17"/>
      <c r="QDR101" s="17"/>
      <c r="QDS101" s="17"/>
      <c r="QDT101" s="17"/>
      <c r="QDU101" s="17"/>
      <c r="QDV101" s="17"/>
      <c r="QDW101" s="17"/>
      <c r="QDX101" s="17"/>
      <c r="QDY101" s="17"/>
      <c r="QDZ101" s="17"/>
      <c r="QEA101" s="17"/>
      <c r="QEB101" s="17"/>
      <c r="QEC101" s="17"/>
      <c r="QED101" s="17"/>
      <c r="QEE101" s="17"/>
      <c r="QEF101" s="17"/>
      <c r="QEG101" s="17"/>
      <c r="QEH101" s="17"/>
      <c r="QEI101" s="17"/>
      <c r="QEJ101" s="17"/>
      <c r="QEK101" s="17"/>
      <c r="QEL101" s="17"/>
      <c r="QEM101" s="17"/>
      <c r="QEN101" s="17"/>
      <c r="QEO101" s="17"/>
      <c r="QEP101" s="17"/>
      <c r="QEQ101" s="17"/>
      <c r="QER101" s="17"/>
      <c r="QES101" s="17"/>
      <c r="QET101" s="17"/>
      <c r="QEU101" s="17"/>
      <c r="QEV101" s="17"/>
      <c r="QEW101" s="17"/>
      <c r="QEX101" s="17"/>
      <c r="QEY101" s="17"/>
      <c r="QEZ101" s="17"/>
      <c r="QFA101" s="17"/>
      <c r="QFB101" s="17"/>
      <c r="QFC101" s="17"/>
      <c r="QFD101" s="17"/>
      <c r="QFE101" s="17"/>
      <c r="QFF101" s="17"/>
      <c r="QFG101" s="17"/>
      <c r="QFH101" s="17"/>
      <c r="QFI101" s="17"/>
      <c r="QFJ101" s="17"/>
      <c r="QFK101" s="17"/>
      <c r="QFL101" s="17"/>
      <c r="QFM101" s="17"/>
      <c r="QFN101" s="17"/>
      <c r="QFO101" s="17"/>
      <c r="QFP101" s="17"/>
      <c r="QFQ101" s="17"/>
      <c r="QFR101" s="17"/>
      <c r="QFS101" s="17"/>
      <c r="QFT101" s="17"/>
      <c r="QFU101" s="17"/>
      <c r="QFV101" s="17"/>
      <c r="QFW101" s="17"/>
      <c r="QFX101" s="17"/>
      <c r="QFY101" s="17"/>
      <c r="QFZ101" s="17"/>
      <c r="QGA101" s="17"/>
      <c r="QGB101" s="17"/>
      <c r="QGC101" s="17"/>
      <c r="QGD101" s="17"/>
      <c r="QGE101" s="17"/>
      <c r="QGF101" s="17"/>
      <c r="QGG101" s="17"/>
      <c r="QGH101" s="17"/>
      <c r="QGI101" s="17"/>
      <c r="QGJ101" s="17"/>
      <c r="QGK101" s="17"/>
      <c r="QGL101" s="17"/>
      <c r="QGM101" s="17"/>
      <c r="QGN101" s="17"/>
      <c r="QGO101" s="17"/>
      <c r="QGP101" s="17"/>
      <c r="QGQ101" s="17"/>
      <c r="QGR101" s="17"/>
      <c r="QGS101" s="17"/>
      <c r="QGT101" s="17"/>
      <c r="QGU101" s="17"/>
      <c r="QGV101" s="17"/>
      <c r="QGW101" s="17"/>
      <c r="QGX101" s="17"/>
      <c r="QGY101" s="17"/>
      <c r="QGZ101" s="17"/>
      <c r="QHA101" s="17"/>
      <c r="QHB101" s="17"/>
      <c r="QHC101" s="17"/>
      <c r="QHD101" s="17"/>
      <c r="QHE101" s="17"/>
      <c r="QHF101" s="17"/>
      <c r="QHG101" s="17"/>
      <c r="QHH101" s="17"/>
      <c r="QHI101" s="17"/>
      <c r="QHJ101" s="17"/>
      <c r="QHK101" s="17"/>
      <c r="QHL101" s="17"/>
      <c r="QHM101" s="17"/>
      <c r="QHN101" s="17"/>
      <c r="QHO101" s="17"/>
      <c r="QHP101" s="17"/>
      <c r="QHQ101" s="17"/>
      <c r="QHR101" s="17"/>
      <c r="QHS101" s="17"/>
      <c r="QHT101" s="17"/>
      <c r="QHU101" s="17"/>
      <c r="QHV101" s="17"/>
      <c r="QHW101" s="17"/>
      <c r="QHX101" s="17"/>
      <c r="QHY101" s="17"/>
      <c r="QHZ101" s="17"/>
      <c r="QIA101" s="17"/>
      <c r="QIB101" s="17"/>
      <c r="QIC101" s="17"/>
      <c r="QID101" s="17"/>
      <c r="QIE101" s="17"/>
      <c r="QIF101" s="17"/>
      <c r="QIG101" s="17"/>
      <c r="QIH101" s="17"/>
      <c r="QII101" s="17"/>
      <c r="QIJ101" s="17"/>
      <c r="QIK101" s="17"/>
      <c r="QIL101" s="17"/>
      <c r="QIM101" s="17"/>
      <c r="QIN101" s="17"/>
      <c r="QIO101" s="17"/>
      <c r="QIP101" s="17"/>
      <c r="QIQ101" s="17"/>
      <c r="QIR101" s="17"/>
      <c r="QIS101" s="17"/>
      <c r="QIT101" s="17"/>
      <c r="QIU101" s="17"/>
      <c r="QIV101" s="17"/>
      <c r="QIW101" s="17"/>
      <c r="QIX101" s="17"/>
      <c r="QIY101" s="17"/>
      <c r="QIZ101" s="17"/>
      <c r="QJA101" s="17"/>
      <c r="QJB101" s="17"/>
      <c r="QJC101" s="17"/>
      <c r="QJD101" s="17"/>
      <c r="QJE101" s="17"/>
      <c r="QJF101" s="17"/>
      <c r="QJG101" s="17"/>
      <c r="QJH101" s="17"/>
      <c r="QJI101" s="17"/>
      <c r="QJJ101" s="17"/>
      <c r="QJK101" s="17"/>
      <c r="QJL101" s="17"/>
      <c r="QJM101" s="17"/>
      <c r="QJN101" s="17"/>
      <c r="QJO101" s="17"/>
      <c r="QJP101" s="17"/>
      <c r="QJQ101" s="17"/>
      <c r="QJR101" s="17"/>
      <c r="QJS101" s="17"/>
      <c r="QJT101" s="17"/>
      <c r="QJU101" s="17"/>
      <c r="QJV101" s="17"/>
      <c r="QJW101" s="17"/>
      <c r="QJX101" s="17"/>
      <c r="QJY101" s="17"/>
      <c r="QJZ101" s="17"/>
      <c r="QKA101" s="17"/>
      <c r="QKB101" s="17"/>
      <c r="QKC101" s="17"/>
      <c r="QKD101" s="17"/>
      <c r="QKE101" s="17"/>
      <c r="QKF101" s="17"/>
      <c r="QKG101" s="17"/>
      <c r="QKH101" s="17"/>
      <c r="QKI101" s="17"/>
      <c r="QKJ101" s="17"/>
      <c r="QKK101" s="17"/>
      <c r="QKL101" s="17"/>
      <c r="QKM101" s="17"/>
      <c r="QKN101" s="17"/>
      <c r="QKO101" s="17"/>
      <c r="QKP101" s="17"/>
      <c r="QKQ101" s="17"/>
      <c r="QKR101" s="17"/>
      <c r="QKS101" s="17"/>
      <c r="QKT101" s="17"/>
      <c r="QKU101" s="17"/>
      <c r="QKV101" s="17"/>
      <c r="QKW101" s="17"/>
      <c r="QKX101" s="17"/>
      <c r="QKY101" s="17"/>
      <c r="QKZ101" s="17"/>
      <c r="QLA101" s="17"/>
      <c r="QLB101" s="17"/>
      <c r="QLC101" s="17"/>
      <c r="QLD101" s="17"/>
      <c r="QLE101" s="17"/>
      <c r="QLF101" s="17"/>
      <c r="QLG101" s="17"/>
      <c r="QLH101" s="17"/>
      <c r="QLI101" s="17"/>
      <c r="QLJ101" s="17"/>
      <c r="QLK101" s="17"/>
      <c r="QLL101" s="17"/>
      <c r="QLM101" s="17"/>
      <c r="QLN101" s="17"/>
      <c r="QLO101" s="17"/>
      <c r="QLP101" s="17"/>
      <c r="QLQ101" s="17"/>
      <c r="QLR101" s="17"/>
      <c r="QLS101" s="17"/>
      <c r="QLT101" s="17"/>
      <c r="QLU101" s="17"/>
      <c r="QLV101" s="17"/>
      <c r="QLW101" s="17"/>
      <c r="QLX101" s="17"/>
      <c r="QLY101" s="17"/>
      <c r="QLZ101" s="17"/>
      <c r="QMA101" s="17"/>
      <c r="QMB101" s="17"/>
      <c r="QMC101" s="17"/>
      <c r="QMD101" s="17"/>
      <c r="QME101" s="17"/>
      <c r="QMF101" s="17"/>
      <c r="QMG101" s="17"/>
      <c r="QMH101" s="17"/>
      <c r="QMI101" s="17"/>
      <c r="QMJ101" s="17"/>
      <c r="QMK101" s="17"/>
      <c r="QML101" s="17"/>
      <c r="QMM101" s="17"/>
      <c r="QMN101" s="17"/>
      <c r="QMO101" s="17"/>
      <c r="QMP101" s="17"/>
      <c r="QMQ101" s="17"/>
      <c r="QMR101" s="17"/>
      <c r="QMS101" s="17"/>
      <c r="QMT101" s="17"/>
      <c r="QMU101" s="17"/>
      <c r="QMV101" s="17"/>
      <c r="QMW101" s="17"/>
      <c r="QMX101" s="17"/>
      <c r="QMY101" s="17"/>
      <c r="QMZ101" s="17"/>
      <c r="QNA101" s="17"/>
      <c r="QNB101" s="17"/>
      <c r="QNC101" s="17"/>
      <c r="QND101" s="17"/>
      <c r="QNE101" s="17"/>
      <c r="QNF101" s="17"/>
      <c r="QNG101" s="17"/>
      <c r="QNH101" s="17"/>
      <c r="QNI101" s="17"/>
      <c r="QNJ101" s="17"/>
      <c r="QNK101" s="17"/>
      <c r="QNL101" s="17"/>
      <c r="QNM101" s="17"/>
      <c r="QNN101" s="17"/>
      <c r="QNO101" s="17"/>
      <c r="QNP101" s="17"/>
      <c r="QNQ101" s="17"/>
      <c r="QNR101" s="17"/>
      <c r="QNS101" s="17"/>
      <c r="QNT101" s="17"/>
      <c r="QNU101" s="17"/>
      <c r="QNV101" s="17"/>
      <c r="QNW101" s="17"/>
      <c r="QNX101" s="17"/>
      <c r="QNY101" s="17"/>
      <c r="QNZ101" s="17"/>
      <c r="QOA101" s="17"/>
      <c r="QOB101" s="17"/>
      <c r="QOC101" s="17"/>
      <c r="QOD101" s="17"/>
      <c r="QOE101" s="17"/>
      <c r="QOF101" s="17"/>
      <c r="QOG101" s="17"/>
      <c r="QOH101" s="17"/>
      <c r="QOI101" s="17"/>
      <c r="QOJ101" s="17"/>
      <c r="QOK101" s="17"/>
      <c r="QOL101" s="17"/>
      <c r="QOM101" s="17"/>
      <c r="QON101" s="17"/>
      <c r="QOO101" s="17"/>
      <c r="QOP101" s="17"/>
      <c r="QOQ101" s="17"/>
      <c r="QOR101" s="17"/>
      <c r="QOS101" s="17"/>
      <c r="QOT101" s="17"/>
      <c r="QOU101" s="17"/>
      <c r="QOV101" s="17"/>
      <c r="QOW101" s="17"/>
      <c r="QOX101" s="17"/>
      <c r="QOY101" s="17"/>
      <c r="QOZ101" s="17"/>
      <c r="QPA101" s="17"/>
      <c r="QPB101" s="17"/>
      <c r="QPC101" s="17"/>
      <c r="QPD101" s="17"/>
      <c r="QPE101" s="17"/>
      <c r="QPF101" s="17"/>
      <c r="QPG101" s="17"/>
      <c r="QPH101" s="17"/>
      <c r="QPI101" s="17"/>
      <c r="QPJ101" s="17"/>
      <c r="QPK101" s="17"/>
      <c r="QPL101" s="17"/>
      <c r="QPM101" s="17"/>
      <c r="QPN101" s="17"/>
      <c r="QPO101" s="17"/>
      <c r="QPP101" s="17"/>
      <c r="QPQ101" s="17"/>
      <c r="QPR101" s="17"/>
      <c r="QPS101" s="17"/>
      <c r="QPT101" s="17"/>
      <c r="QPU101" s="17"/>
      <c r="QPV101" s="17"/>
      <c r="QPW101" s="17"/>
      <c r="QPX101" s="17"/>
      <c r="QPY101" s="17"/>
      <c r="QPZ101" s="17"/>
      <c r="QQA101" s="17"/>
      <c r="QQB101" s="17"/>
      <c r="QQC101" s="17"/>
      <c r="QQD101" s="17"/>
      <c r="QQE101" s="17"/>
      <c r="QQF101" s="17"/>
      <c r="QQG101" s="17"/>
      <c r="QQH101" s="17"/>
      <c r="QQI101" s="17"/>
      <c r="QQJ101" s="17"/>
      <c r="QQK101" s="17"/>
      <c r="QQL101" s="17"/>
      <c r="QQM101" s="17"/>
      <c r="QQN101" s="17"/>
      <c r="QQO101" s="17"/>
      <c r="QQP101" s="17"/>
      <c r="QQQ101" s="17"/>
      <c r="QQR101" s="17"/>
      <c r="QQS101" s="17"/>
      <c r="QQT101" s="17"/>
      <c r="QQU101" s="17"/>
      <c r="QQV101" s="17"/>
      <c r="QQW101" s="17"/>
      <c r="QQX101" s="17"/>
      <c r="QQY101" s="17"/>
      <c r="QQZ101" s="17"/>
      <c r="QRA101" s="17"/>
      <c r="QRB101" s="17"/>
      <c r="QRC101" s="17"/>
      <c r="QRD101" s="17"/>
      <c r="QRE101" s="17"/>
      <c r="QRF101" s="17"/>
      <c r="QRG101" s="17"/>
      <c r="QRH101" s="17"/>
      <c r="QRI101" s="17"/>
      <c r="QRJ101" s="17"/>
      <c r="QRK101" s="17"/>
      <c r="QRL101" s="17"/>
      <c r="QRM101" s="17"/>
      <c r="QRN101" s="17"/>
      <c r="QRO101" s="17"/>
      <c r="QRP101" s="17"/>
      <c r="QRQ101" s="17"/>
      <c r="QRR101" s="17"/>
      <c r="QRS101" s="17"/>
      <c r="QRT101" s="17"/>
      <c r="QRU101" s="17"/>
      <c r="QRV101" s="17"/>
      <c r="QRW101" s="17"/>
      <c r="QRX101" s="17"/>
      <c r="QRY101" s="17"/>
      <c r="QRZ101" s="17"/>
      <c r="QSA101" s="17"/>
      <c r="QSB101" s="17"/>
      <c r="QSC101" s="17"/>
      <c r="QSD101" s="17"/>
      <c r="QSE101" s="17"/>
      <c r="QSF101" s="17"/>
      <c r="QSG101" s="17"/>
      <c r="QSH101" s="17"/>
      <c r="QSI101" s="17"/>
      <c r="QSJ101" s="17"/>
      <c r="QSK101" s="17"/>
      <c r="QSL101" s="17"/>
      <c r="QSM101" s="17"/>
      <c r="QSN101" s="17"/>
      <c r="QSO101" s="17"/>
      <c r="QSP101" s="17"/>
      <c r="QSQ101" s="17"/>
      <c r="QSR101" s="17"/>
      <c r="QSS101" s="17"/>
      <c r="QST101" s="17"/>
      <c r="QSU101" s="17"/>
      <c r="QSV101" s="17"/>
      <c r="QSW101" s="17"/>
      <c r="QSX101" s="17"/>
      <c r="QSY101" s="17"/>
      <c r="QSZ101" s="17"/>
      <c r="QTA101" s="17"/>
      <c r="QTB101" s="17"/>
      <c r="QTC101" s="17"/>
      <c r="QTD101" s="17"/>
      <c r="QTE101" s="17"/>
      <c r="QTF101" s="17"/>
      <c r="QTG101" s="17"/>
      <c r="QTH101" s="17"/>
      <c r="QTI101" s="17"/>
      <c r="QTJ101" s="17"/>
      <c r="QTK101" s="17"/>
      <c r="QTL101" s="17"/>
      <c r="QTM101" s="17"/>
      <c r="QTN101" s="17"/>
      <c r="QTO101" s="17"/>
      <c r="QTP101" s="17"/>
      <c r="QTQ101" s="17"/>
      <c r="QTR101" s="17"/>
      <c r="QTS101" s="17"/>
      <c r="QTT101" s="17"/>
      <c r="QTU101" s="17"/>
      <c r="QTV101" s="17"/>
      <c r="QTW101" s="17"/>
      <c r="QTX101" s="17"/>
      <c r="QTY101" s="17"/>
      <c r="QTZ101" s="17"/>
      <c r="QUA101" s="17"/>
      <c r="QUB101" s="17"/>
      <c r="QUC101" s="17"/>
      <c r="QUD101" s="17"/>
      <c r="QUE101" s="17"/>
      <c r="QUF101" s="17"/>
      <c r="QUG101" s="17"/>
      <c r="QUH101" s="17"/>
      <c r="QUI101" s="17"/>
      <c r="QUJ101" s="17"/>
      <c r="QUK101" s="17"/>
      <c r="QUL101" s="17"/>
      <c r="QUM101" s="17"/>
      <c r="QUN101" s="17"/>
      <c r="QUO101" s="17"/>
      <c r="QUP101" s="17"/>
      <c r="QUQ101" s="17"/>
      <c r="QUR101" s="17"/>
      <c r="QUS101" s="17"/>
      <c r="QUT101" s="17"/>
      <c r="QUU101" s="17"/>
      <c r="QUV101" s="17"/>
      <c r="QUW101" s="17"/>
      <c r="QUX101" s="17"/>
      <c r="QUY101" s="17"/>
      <c r="QUZ101" s="17"/>
      <c r="QVA101" s="17"/>
      <c r="QVB101" s="17"/>
      <c r="QVC101" s="17"/>
      <c r="QVD101" s="17"/>
      <c r="QVE101" s="17"/>
      <c r="QVF101" s="17"/>
      <c r="QVG101" s="17"/>
      <c r="QVH101" s="17"/>
      <c r="QVI101" s="17"/>
      <c r="QVJ101" s="17"/>
      <c r="QVK101" s="17"/>
      <c r="QVL101" s="17"/>
      <c r="QVM101" s="17"/>
      <c r="QVN101" s="17"/>
      <c r="QVO101" s="17"/>
      <c r="QVP101" s="17"/>
      <c r="QVQ101" s="17"/>
      <c r="QVR101" s="17"/>
      <c r="QVS101" s="17"/>
      <c r="QVT101" s="17"/>
      <c r="QVU101" s="17"/>
      <c r="QVV101" s="17"/>
      <c r="QVW101" s="17"/>
      <c r="QVX101" s="17"/>
      <c r="QVY101" s="17"/>
      <c r="QVZ101" s="17"/>
      <c r="QWA101" s="17"/>
      <c r="QWB101" s="17"/>
      <c r="QWC101" s="17"/>
      <c r="QWD101" s="17"/>
      <c r="QWE101" s="17"/>
      <c r="QWF101" s="17"/>
      <c r="QWG101" s="17"/>
      <c r="QWH101" s="17"/>
      <c r="QWI101" s="17"/>
      <c r="QWJ101" s="17"/>
      <c r="QWK101" s="17"/>
      <c r="QWL101" s="17"/>
      <c r="QWM101" s="17"/>
      <c r="QWN101" s="17"/>
      <c r="QWO101" s="17"/>
      <c r="QWP101" s="17"/>
      <c r="QWQ101" s="17"/>
      <c r="QWR101" s="17"/>
      <c r="QWS101" s="17"/>
      <c r="QWT101" s="17"/>
      <c r="QWU101" s="17"/>
      <c r="QWV101" s="17"/>
      <c r="QWW101" s="17"/>
      <c r="QWX101" s="17"/>
      <c r="QWY101" s="17"/>
      <c r="QWZ101" s="17"/>
      <c r="QXA101" s="17"/>
      <c r="QXB101" s="17"/>
      <c r="QXC101" s="17"/>
      <c r="QXD101" s="17"/>
      <c r="QXE101" s="17"/>
      <c r="QXF101" s="17"/>
      <c r="QXG101" s="17"/>
      <c r="QXH101" s="17"/>
      <c r="QXI101" s="17"/>
      <c r="QXJ101" s="17"/>
      <c r="QXK101" s="17"/>
      <c r="QXL101" s="17"/>
      <c r="QXM101" s="17"/>
      <c r="QXN101" s="17"/>
      <c r="QXO101" s="17"/>
      <c r="QXP101" s="17"/>
      <c r="QXQ101" s="17"/>
      <c r="QXR101" s="17"/>
      <c r="QXS101" s="17"/>
      <c r="QXT101" s="17"/>
      <c r="QXU101" s="17"/>
      <c r="QXV101" s="17"/>
      <c r="QXW101" s="17"/>
      <c r="QXX101" s="17"/>
      <c r="QXY101" s="17"/>
      <c r="QXZ101" s="17"/>
      <c r="QYA101" s="17"/>
      <c r="QYB101" s="17"/>
      <c r="QYC101" s="17"/>
      <c r="QYD101" s="17"/>
      <c r="QYE101" s="17"/>
      <c r="QYF101" s="17"/>
      <c r="QYG101" s="17"/>
      <c r="QYH101" s="17"/>
      <c r="QYI101" s="17"/>
      <c r="QYJ101" s="17"/>
      <c r="QYK101" s="17"/>
      <c r="QYL101" s="17"/>
      <c r="QYM101" s="17"/>
      <c r="QYN101" s="17"/>
      <c r="QYO101" s="17"/>
      <c r="QYP101" s="17"/>
      <c r="QYQ101" s="17"/>
      <c r="QYR101" s="17"/>
      <c r="QYS101" s="17"/>
      <c r="QYT101" s="17"/>
      <c r="QYU101" s="17"/>
      <c r="QYV101" s="17"/>
      <c r="QYW101" s="17"/>
      <c r="QYX101" s="17"/>
      <c r="QYY101" s="17"/>
      <c r="QYZ101" s="17"/>
      <c r="QZA101" s="17"/>
      <c r="QZB101" s="17"/>
      <c r="QZC101" s="17"/>
      <c r="QZD101" s="17"/>
      <c r="QZE101" s="17"/>
      <c r="QZF101" s="17"/>
      <c r="QZG101" s="17"/>
      <c r="QZH101" s="17"/>
      <c r="QZI101" s="17"/>
      <c r="QZJ101" s="17"/>
      <c r="QZK101" s="17"/>
      <c r="QZL101" s="17"/>
      <c r="QZM101" s="17"/>
      <c r="QZN101" s="17"/>
      <c r="QZO101" s="17"/>
      <c r="QZP101" s="17"/>
      <c r="QZQ101" s="17"/>
      <c r="QZR101" s="17"/>
      <c r="QZS101" s="17"/>
      <c r="QZT101" s="17"/>
      <c r="QZU101" s="17"/>
      <c r="QZV101" s="17"/>
      <c r="QZW101" s="17"/>
      <c r="QZX101" s="17"/>
      <c r="QZY101" s="17"/>
      <c r="QZZ101" s="17"/>
      <c r="RAA101" s="17"/>
      <c r="RAB101" s="17"/>
      <c r="RAC101" s="17"/>
      <c r="RAD101" s="17"/>
      <c r="RAE101" s="17"/>
      <c r="RAF101" s="17"/>
      <c r="RAG101" s="17"/>
      <c r="RAH101" s="17"/>
      <c r="RAI101" s="17"/>
      <c r="RAJ101" s="17"/>
      <c r="RAK101" s="17"/>
      <c r="RAL101" s="17"/>
      <c r="RAM101" s="17"/>
      <c r="RAN101" s="17"/>
      <c r="RAO101" s="17"/>
      <c r="RAP101" s="17"/>
      <c r="RAQ101" s="17"/>
      <c r="RAR101" s="17"/>
      <c r="RAS101" s="17"/>
      <c r="RAT101" s="17"/>
      <c r="RAU101" s="17"/>
      <c r="RAV101" s="17"/>
      <c r="RAW101" s="17"/>
      <c r="RAX101" s="17"/>
      <c r="RAY101" s="17"/>
      <c r="RAZ101" s="17"/>
      <c r="RBA101" s="17"/>
      <c r="RBB101" s="17"/>
      <c r="RBC101" s="17"/>
      <c r="RBD101" s="17"/>
      <c r="RBE101" s="17"/>
      <c r="RBF101" s="17"/>
      <c r="RBG101" s="17"/>
      <c r="RBH101" s="17"/>
      <c r="RBI101" s="17"/>
      <c r="RBJ101" s="17"/>
      <c r="RBK101" s="17"/>
      <c r="RBL101" s="17"/>
      <c r="RBM101" s="17"/>
      <c r="RBN101" s="17"/>
      <c r="RBO101" s="17"/>
      <c r="RBP101" s="17"/>
      <c r="RBQ101" s="17"/>
      <c r="RBR101" s="17"/>
      <c r="RBS101" s="17"/>
      <c r="RBT101" s="17"/>
      <c r="RBU101" s="17"/>
      <c r="RBV101" s="17"/>
      <c r="RBW101" s="17"/>
      <c r="RBX101" s="17"/>
      <c r="RBY101" s="17"/>
      <c r="RBZ101" s="17"/>
      <c r="RCA101" s="17"/>
      <c r="RCB101" s="17"/>
      <c r="RCC101" s="17"/>
      <c r="RCD101" s="17"/>
      <c r="RCE101" s="17"/>
      <c r="RCF101" s="17"/>
      <c r="RCG101" s="17"/>
      <c r="RCH101" s="17"/>
      <c r="RCI101" s="17"/>
      <c r="RCJ101" s="17"/>
      <c r="RCK101" s="17"/>
      <c r="RCL101" s="17"/>
      <c r="RCM101" s="17"/>
      <c r="RCN101" s="17"/>
      <c r="RCO101" s="17"/>
      <c r="RCP101" s="17"/>
      <c r="RCQ101" s="17"/>
      <c r="RCR101" s="17"/>
      <c r="RCS101" s="17"/>
      <c r="RCT101" s="17"/>
      <c r="RCU101" s="17"/>
      <c r="RCV101" s="17"/>
      <c r="RCW101" s="17"/>
      <c r="RCX101" s="17"/>
      <c r="RCY101" s="17"/>
      <c r="RCZ101" s="17"/>
      <c r="RDA101" s="17"/>
      <c r="RDB101" s="17"/>
      <c r="RDC101" s="17"/>
      <c r="RDD101" s="17"/>
      <c r="RDE101" s="17"/>
      <c r="RDF101" s="17"/>
      <c r="RDG101" s="17"/>
      <c r="RDH101" s="17"/>
      <c r="RDI101" s="17"/>
      <c r="RDJ101" s="17"/>
      <c r="RDK101" s="17"/>
      <c r="RDL101" s="17"/>
      <c r="RDM101" s="17"/>
      <c r="RDN101" s="17"/>
      <c r="RDO101" s="17"/>
      <c r="RDP101" s="17"/>
      <c r="RDQ101" s="17"/>
      <c r="RDR101" s="17"/>
      <c r="RDS101" s="17"/>
      <c r="RDT101" s="17"/>
      <c r="RDU101" s="17"/>
      <c r="RDV101" s="17"/>
      <c r="RDW101" s="17"/>
      <c r="RDX101" s="17"/>
      <c r="RDY101" s="17"/>
      <c r="RDZ101" s="17"/>
      <c r="REA101" s="17"/>
      <c r="REB101" s="17"/>
      <c r="REC101" s="17"/>
      <c r="RED101" s="17"/>
      <c r="REE101" s="17"/>
      <c r="REF101" s="17"/>
      <c r="REG101" s="17"/>
      <c r="REH101" s="17"/>
      <c r="REI101" s="17"/>
      <c r="REJ101" s="17"/>
      <c r="REK101" s="17"/>
      <c r="REL101" s="17"/>
      <c r="REM101" s="17"/>
      <c r="REN101" s="17"/>
      <c r="REO101" s="17"/>
      <c r="REP101" s="17"/>
      <c r="REQ101" s="17"/>
      <c r="RER101" s="17"/>
      <c r="RES101" s="17"/>
      <c r="RET101" s="17"/>
      <c r="REU101" s="17"/>
      <c r="REV101" s="17"/>
      <c r="REW101" s="17"/>
      <c r="REX101" s="17"/>
      <c r="REY101" s="17"/>
      <c r="REZ101" s="17"/>
      <c r="RFA101" s="17"/>
      <c r="RFB101" s="17"/>
      <c r="RFC101" s="17"/>
      <c r="RFD101" s="17"/>
      <c r="RFE101" s="17"/>
      <c r="RFF101" s="17"/>
      <c r="RFG101" s="17"/>
      <c r="RFH101" s="17"/>
      <c r="RFI101" s="17"/>
      <c r="RFJ101" s="17"/>
      <c r="RFK101" s="17"/>
      <c r="RFL101" s="17"/>
      <c r="RFM101" s="17"/>
      <c r="RFN101" s="17"/>
      <c r="RFO101" s="17"/>
      <c r="RFP101" s="17"/>
      <c r="RFQ101" s="17"/>
      <c r="RFR101" s="17"/>
      <c r="RFS101" s="17"/>
      <c r="RFT101" s="17"/>
      <c r="RFU101" s="17"/>
      <c r="RFV101" s="17"/>
      <c r="RFW101" s="17"/>
      <c r="RFX101" s="17"/>
      <c r="RFY101" s="17"/>
      <c r="RFZ101" s="17"/>
      <c r="RGA101" s="17"/>
      <c r="RGB101" s="17"/>
      <c r="RGC101" s="17"/>
      <c r="RGD101" s="17"/>
      <c r="RGE101" s="17"/>
      <c r="RGF101" s="17"/>
      <c r="RGG101" s="17"/>
      <c r="RGH101" s="17"/>
      <c r="RGI101" s="17"/>
      <c r="RGJ101" s="17"/>
      <c r="RGK101" s="17"/>
      <c r="RGL101" s="17"/>
      <c r="RGM101" s="17"/>
      <c r="RGN101" s="17"/>
      <c r="RGO101" s="17"/>
      <c r="RGP101" s="17"/>
      <c r="RGQ101" s="17"/>
      <c r="RGR101" s="17"/>
      <c r="RGS101" s="17"/>
      <c r="RGT101" s="17"/>
      <c r="RGU101" s="17"/>
      <c r="RGV101" s="17"/>
      <c r="RGW101" s="17"/>
      <c r="RGX101" s="17"/>
      <c r="RGY101" s="17"/>
      <c r="RGZ101" s="17"/>
      <c r="RHA101" s="17"/>
      <c r="RHB101" s="17"/>
      <c r="RHC101" s="17"/>
      <c r="RHD101" s="17"/>
      <c r="RHE101" s="17"/>
      <c r="RHF101" s="17"/>
      <c r="RHG101" s="17"/>
      <c r="RHH101" s="17"/>
      <c r="RHI101" s="17"/>
      <c r="RHJ101" s="17"/>
      <c r="RHK101" s="17"/>
      <c r="RHL101" s="17"/>
      <c r="RHM101" s="17"/>
      <c r="RHN101" s="17"/>
      <c r="RHO101" s="17"/>
      <c r="RHP101" s="17"/>
      <c r="RHQ101" s="17"/>
      <c r="RHR101" s="17"/>
      <c r="RHS101" s="17"/>
      <c r="RHT101" s="17"/>
      <c r="RHU101" s="17"/>
      <c r="RHV101" s="17"/>
      <c r="RHW101" s="17"/>
      <c r="RHX101" s="17"/>
      <c r="RHY101" s="17"/>
      <c r="RHZ101" s="17"/>
      <c r="RIA101" s="17"/>
      <c r="RIB101" s="17"/>
      <c r="RIC101" s="17"/>
      <c r="RID101" s="17"/>
      <c r="RIE101" s="17"/>
      <c r="RIF101" s="17"/>
      <c r="RIG101" s="17"/>
      <c r="RIH101" s="17"/>
      <c r="RII101" s="17"/>
      <c r="RIJ101" s="17"/>
      <c r="RIK101" s="17"/>
      <c r="RIL101" s="17"/>
      <c r="RIM101" s="17"/>
      <c r="RIN101" s="17"/>
      <c r="RIO101" s="17"/>
      <c r="RIP101" s="17"/>
      <c r="RIQ101" s="17"/>
      <c r="RIR101" s="17"/>
      <c r="RIS101" s="17"/>
      <c r="RIT101" s="17"/>
      <c r="RIU101" s="17"/>
      <c r="RIV101" s="17"/>
      <c r="RIW101" s="17"/>
      <c r="RIX101" s="17"/>
      <c r="RIY101" s="17"/>
      <c r="RIZ101" s="17"/>
      <c r="RJA101" s="17"/>
      <c r="RJB101" s="17"/>
      <c r="RJC101" s="17"/>
      <c r="RJD101" s="17"/>
      <c r="RJE101" s="17"/>
      <c r="RJF101" s="17"/>
      <c r="RJG101" s="17"/>
      <c r="RJH101" s="17"/>
      <c r="RJI101" s="17"/>
      <c r="RJJ101" s="17"/>
      <c r="RJK101" s="17"/>
      <c r="RJL101" s="17"/>
      <c r="RJM101" s="17"/>
      <c r="RJN101" s="17"/>
      <c r="RJO101" s="17"/>
      <c r="RJP101" s="17"/>
      <c r="RJQ101" s="17"/>
      <c r="RJR101" s="17"/>
      <c r="RJS101" s="17"/>
      <c r="RJT101" s="17"/>
      <c r="RJU101" s="17"/>
      <c r="RJV101" s="17"/>
      <c r="RJW101" s="17"/>
      <c r="RJX101" s="17"/>
      <c r="RJY101" s="17"/>
      <c r="RJZ101" s="17"/>
      <c r="RKA101" s="17"/>
      <c r="RKB101" s="17"/>
      <c r="RKC101" s="17"/>
      <c r="RKD101" s="17"/>
      <c r="RKE101" s="17"/>
      <c r="RKF101" s="17"/>
      <c r="RKG101" s="17"/>
      <c r="RKH101" s="17"/>
      <c r="RKI101" s="17"/>
      <c r="RKJ101" s="17"/>
      <c r="RKK101" s="17"/>
      <c r="RKL101" s="17"/>
      <c r="RKM101" s="17"/>
      <c r="RKN101" s="17"/>
      <c r="RKO101" s="17"/>
      <c r="RKP101" s="17"/>
      <c r="RKQ101" s="17"/>
      <c r="RKR101" s="17"/>
      <c r="RKS101" s="17"/>
      <c r="RKT101" s="17"/>
      <c r="RKU101" s="17"/>
      <c r="RKV101" s="17"/>
      <c r="RKW101" s="17"/>
      <c r="RKX101" s="17"/>
      <c r="RKY101" s="17"/>
      <c r="RKZ101" s="17"/>
      <c r="RLA101" s="17"/>
      <c r="RLB101" s="17"/>
      <c r="RLC101" s="17"/>
      <c r="RLD101" s="17"/>
      <c r="RLE101" s="17"/>
      <c r="RLF101" s="17"/>
      <c r="RLG101" s="17"/>
      <c r="RLH101" s="17"/>
      <c r="RLI101" s="17"/>
      <c r="RLJ101" s="17"/>
      <c r="RLK101" s="17"/>
      <c r="RLL101" s="17"/>
      <c r="RLM101" s="17"/>
      <c r="RLN101" s="17"/>
      <c r="RLO101" s="17"/>
      <c r="RLP101" s="17"/>
      <c r="RLQ101" s="17"/>
      <c r="RLR101" s="17"/>
      <c r="RLS101" s="17"/>
      <c r="RLT101" s="17"/>
      <c r="RLU101" s="17"/>
      <c r="RLV101" s="17"/>
      <c r="RLW101" s="17"/>
      <c r="RLX101" s="17"/>
      <c r="RLY101" s="17"/>
      <c r="RLZ101" s="17"/>
      <c r="RMA101" s="17"/>
      <c r="RMB101" s="17"/>
      <c r="RMC101" s="17"/>
      <c r="RMD101" s="17"/>
      <c r="RME101" s="17"/>
      <c r="RMF101" s="17"/>
      <c r="RMG101" s="17"/>
      <c r="RMH101" s="17"/>
      <c r="RMI101" s="17"/>
      <c r="RMJ101" s="17"/>
      <c r="RMK101" s="17"/>
      <c r="RML101" s="17"/>
      <c r="RMM101" s="17"/>
      <c r="RMN101" s="17"/>
      <c r="RMO101" s="17"/>
      <c r="RMP101" s="17"/>
      <c r="RMQ101" s="17"/>
      <c r="RMR101" s="17"/>
      <c r="RMS101" s="17"/>
      <c r="RMT101" s="17"/>
      <c r="RMU101" s="17"/>
      <c r="RMV101" s="17"/>
      <c r="RMW101" s="17"/>
      <c r="RMX101" s="17"/>
      <c r="RMY101" s="17"/>
      <c r="RMZ101" s="17"/>
      <c r="RNA101" s="17"/>
      <c r="RNB101" s="17"/>
      <c r="RNC101" s="17"/>
      <c r="RND101" s="17"/>
      <c r="RNE101" s="17"/>
      <c r="RNF101" s="17"/>
      <c r="RNG101" s="17"/>
      <c r="RNH101" s="17"/>
      <c r="RNI101" s="17"/>
      <c r="RNJ101" s="17"/>
      <c r="RNK101" s="17"/>
      <c r="RNL101" s="17"/>
      <c r="RNM101" s="17"/>
      <c r="RNN101" s="17"/>
      <c r="RNO101" s="17"/>
      <c r="RNP101" s="17"/>
      <c r="RNQ101" s="17"/>
      <c r="RNR101" s="17"/>
      <c r="RNS101" s="17"/>
      <c r="RNT101" s="17"/>
      <c r="RNU101" s="17"/>
      <c r="RNV101" s="17"/>
      <c r="RNW101" s="17"/>
      <c r="RNX101" s="17"/>
      <c r="RNY101" s="17"/>
      <c r="RNZ101" s="17"/>
      <c r="ROA101" s="17"/>
      <c r="ROB101" s="17"/>
      <c r="ROC101" s="17"/>
      <c r="ROD101" s="17"/>
      <c r="ROE101" s="17"/>
      <c r="ROF101" s="17"/>
      <c r="ROG101" s="17"/>
      <c r="ROH101" s="17"/>
      <c r="ROI101" s="17"/>
      <c r="ROJ101" s="17"/>
      <c r="ROK101" s="17"/>
      <c r="ROL101" s="17"/>
      <c r="ROM101" s="17"/>
      <c r="RON101" s="17"/>
      <c r="ROO101" s="17"/>
      <c r="ROP101" s="17"/>
      <c r="ROQ101" s="17"/>
      <c r="ROR101" s="17"/>
      <c r="ROS101" s="17"/>
      <c r="ROT101" s="17"/>
      <c r="ROU101" s="17"/>
      <c r="ROV101" s="17"/>
      <c r="ROW101" s="17"/>
      <c r="ROX101" s="17"/>
      <c r="ROY101" s="17"/>
      <c r="ROZ101" s="17"/>
      <c r="RPA101" s="17"/>
      <c r="RPB101" s="17"/>
      <c r="RPC101" s="17"/>
      <c r="RPD101" s="17"/>
      <c r="RPE101" s="17"/>
      <c r="RPF101" s="17"/>
      <c r="RPG101" s="17"/>
      <c r="RPH101" s="17"/>
      <c r="RPI101" s="17"/>
      <c r="RPJ101" s="17"/>
      <c r="RPK101" s="17"/>
      <c r="RPL101" s="17"/>
      <c r="RPM101" s="17"/>
      <c r="RPN101" s="17"/>
      <c r="RPO101" s="17"/>
      <c r="RPP101" s="17"/>
      <c r="RPQ101" s="17"/>
      <c r="RPR101" s="17"/>
      <c r="RPS101" s="17"/>
      <c r="RPT101" s="17"/>
      <c r="RPU101" s="17"/>
      <c r="RPV101" s="17"/>
      <c r="RPW101" s="17"/>
      <c r="RPX101" s="17"/>
      <c r="RPY101" s="17"/>
      <c r="RPZ101" s="17"/>
      <c r="RQA101" s="17"/>
      <c r="RQB101" s="17"/>
      <c r="RQC101" s="17"/>
      <c r="RQD101" s="17"/>
      <c r="RQE101" s="17"/>
      <c r="RQF101" s="17"/>
      <c r="RQG101" s="17"/>
      <c r="RQH101" s="17"/>
      <c r="RQI101" s="17"/>
      <c r="RQJ101" s="17"/>
      <c r="RQK101" s="17"/>
      <c r="RQL101" s="17"/>
      <c r="RQM101" s="17"/>
      <c r="RQN101" s="17"/>
      <c r="RQO101" s="17"/>
      <c r="RQP101" s="17"/>
      <c r="RQQ101" s="17"/>
      <c r="RQR101" s="17"/>
      <c r="RQS101" s="17"/>
      <c r="RQT101" s="17"/>
      <c r="RQU101" s="17"/>
      <c r="RQV101" s="17"/>
      <c r="RQW101" s="17"/>
      <c r="RQX101" s="17"/>
      <c r="RQY101" s="17"/>
      <c r="RQZ101" s="17"/>
      <c r="RRA101" s="17"/>
      <c r="RRB101" s="17"/>
      <c r="RRC101" s="17"/>
      <c r="RRD101" s="17"/>
      <c r="RRE101" s="17"/>
      <c r="RRF101" s="17"/>
      <c r="RRG101" s="17"/>
      <c r="RRH101" s="17"/>
      <c r="RRI101" s="17"/>
      <c r="RRJ101" s="17"/>
      <c r="RRK101" s="17"/>
      <c r="RRL101" s="17"/>
      <c r="RRM101" s="17"/>
      <c r="RRN101" s="17"/>
      <c r="RRO101" s="17"/>
      <c r="RRP101" s="17"/>
      <c r="RRQ101" s="17"/>
      <c r="RRR101" s="17"/>
      <c r="RRS101" s="17"/>
      <c r="RRT101" s="17"/>
      <c r="RRU101" s="17"/>
      <c r="RRV101" s="17"/>
      <c r="RRW101" s="17"/>
      <c r="RRX101" s="17"/>
      <c r="RRY101" s="17"/>
      <c r="RRZ101" s="17"/>
      <c r="RSA101" s="17"/>
      <c r="RSB101" s="17"/>
      <c r="RSC101" s="17"/>
      <c r="RSD101" s="17"/>
      <c r="RSE101" s="17"/>
      <c r="RSF101" s="17"/>
      <c r="RSG101" s="17"/>
      <c r="RSH101" s="17"/>
      <c r="RSI101" s="17"/>
      <c r="RSJ101" s="17"/>
      <c r="RSK101" s="17"/>
      <c r="RSL101" s="17"/>
      <c r="RSM101" s="17"/>
      <c r="RSN101" s="17"/>
      <c r="RSO101" s="17"/>
      <c r="RSP101" s="17"/>
      <c r="RSQ101" s="17"/>
      <c r="RSR101" s="17"/>
      <c r="RSS101" s="17"/>
      <c r="RST101" s="17"/>
      <c r="RSU101" s="17"/>
      <c r="RSV101" s="17"/>
      <c r="RSW101" s="17"/>
      <c r="RSX101" s="17"/>
      <c r="RSY101" s="17"/>
      <c r="RSZ101" s="17"/>
      <c r="RTA101" s="17"/>
      <c r="RTB101" s="17"/>
      <c r="RTC101" s="17"/>
      <c r="RTD101" s="17"/>
      <c r="RTE101" s="17"/>
      <c r="RTF101" s="17"/>
      <c r="RTG101" s="17"/>
      <c r="RTH101" s="17"/>
      <c r="RTI101" s="17"/>
      <c r="RTJ101" s="17"/>
      <c r="RTK101" s="17"/>
      <c r="RTL101" s="17"/>
      <c r="RTM101" s="17"/>
      <c r="RTN101" s="17"/>
      <c r="RTO101" s="17"/>
      <c r="RTP101" s="17"/>
      <c r="RTQ101" s="17"/>
      <c r="RTR101" s="17"/>
      <c r="RTS101" s="17"/>
      <c r="RTT101" s="17"/>
      <c r="RTU101" s="17"/>
      <c r="RTV101" s="17"/>
      <c r="RTW101" s="17"/>
      <c r="RTX101" s="17"/>
      <c r="RTY101" s="17"/>
      <c r="RTZ101" s="17"/>
      <c r="RUA101" s="17"/>
      <c r="RUB101" s="17"/>
      <c r="RUC101" s="17"/>
      <c r="RUD101" s="17"/>
      <c r="RUE101" s="17"/>
      <c r="RUF101" s="17"/>
      <c r="RUG101" s="17"/>
      <c r="RUH101" s="17"/>
      <c r="RUI101" s="17"/>
      <c r="RUJ101" s="17"/>
      <c r="RUK101" s="17"/>
      <c r="RUL101" s="17"/>
      <c r="RUM101" s="17"/>
      <c r="RUN101" s="17"/>
      <c r="RUO101" s="17"/>
      <c r="RUP101" s="17"/>
      <c r="RUQ101" s="17"/>
      <c r="RUR101" s="17"/>
      <c r="RUS101" s="17"/>
      <c r="RUT101" s="17"/>
      <c r="RUU101" s="17"/>
      <c r="RUV101" s="17"/>
      <c r="RUW101" s="17"/>
      <c r="RUX101" s="17"/>
      <c r="RUY101" s="17"/>
      <c r="RUZ101" s="17"/>
      <c r="RVA101" s="17"/>
      <c r="RVB101" s="17"/>
      <c r="RVC101" s="17"/>
      <c r="RVD101" s="17"/>
      <c r="RVE101" s="17"/>
      <c r="RVF101" s="17"/>
      <c r="RVG101" s="17"/>
      <c r="RVH101" s="17"/>
      <c r="RVI101" s="17"/>
      <c r="RVJ101" s="17"/>
      <c r="RVK101" s="17"/>
      <c r="RVL101" s="17"/>
      <c r="RVM101" s="17"/>
      <c r="RVN101" s="17"/>
      <c r="RVO101" s="17"/>
      <c r="RVP101" s="17"/>
      <c r="RVQ101" s="17"/>
      <c r="RVR101" s="17"/>
      <c r="RVS101" s="17"/>
      <c r="RVT101" s="17"/>
      <c r="RVU101" s="17"/>
      <c r="RVV101" s="17"/>
      <c r="RVW101" s="17"/>
      <c r="RVX101" s="17"/>
      <c r="RVY101" s="17"/>
      <c r="RVZ101" s="17"/>
      <c r="RWA101" s="17"/>
      <c r="RWB101" s="17"/>
      <c r="RWC101" s="17"/>
      <c r="RWD101" s="17"/>
      <c r="RWE101" s="17"/>
      <c r="RWF101" s="17"/>
      <c r="RWG101" s="17"/>
      <c r="RWH101" s="17"/>
      <c r="RWI101" s="17"/>
      <c r="RWJ101" s="17"/>
      <c r="RWK101" s="17"/>
      <c r="RWL101" s="17"/>
      <c r="RWM101" s="17"/>
      <c r="RWN101" s="17"/>
      <c r="RWO101" s="17"/>
      <c r="RWP101" s="17"/>
      <c r="RWQ101" s="17"/>
      <c r="RWR101" s="17"/>
      <c r="RWS101" s="17"/>
      <c r="RWT101" s="17"/>
      <c r="RWU101" s="17"/>
      <c r="RWV101" s="17"/>
      <c r="RWW101" s="17"/>
      <c r="RWX101" s="17"/>
      <c r="RWY101" s="17"/>
      <c r="RWZ101" s="17"/>
      <c r="RXA101" s="17"/>
      <c r="RXB101" s="17"/>
      <c r="RXC101" s="17"/>
      <c r="RXD101" s="17"/>
      <c r="RXE101" s="17"/>
      <c r="RXF101" s="17"/>
      <c r="RXG101" s="17"/>
      <c r="RXH101" s="17"/>
      <c r="RXI101" s="17"/>
      <c r="RXJ101" s="17"/>
      <c r="RXK101" s="17"/>
      <c r="RXL101" s="17"/>
      <c r="RXM101" s="17"/>
      <c r="RXN101" s="17"/>
      <c r="RXO101" s="17"/>
      <c r="RXP101" s="17"/>
      <c r="RXQ101" s="17"/>
      <c r="RXR101" s="17"/>
      <c r="RXS101" s="17"/>
      <c r="RXT101" s="17"/>
      <c r="RXU101" s="17"/>
      <c r="RXV101" s="17"/>
      <c r="RXW101" s="17"/>
      <c r="RXX101" s="17"/>
      <c r="RXY101" s="17"/>
      <c r="RXZ101" s="17"/>
      <c r="RYA101" s="17"/>
      <c r="RYB101" s="17"/>
      <c r="RYC101" s="17"/>
      <c r="RYD101" s="17"/>
      <c r="RYE101" s="17"/>
      <c r="RYF101" s="17"/>
      <c r="RYG101" s="17"/>
      <c r="RYH101" s="17"/>
      <c r="RYI101" s="17"/>
      <c r="RYJ101" s="17"/>
      <c r="RYK101" s="17"/>
      <c r="RYL101" s="17"/>
      <c r="RYM101" s="17"/>
      <c r="RYN101" s="17"/>
      <c r="RYO101" s="17"/>
      <c r="RYP101" s="17"/>
      <c r="RYQ101" s="17"/>
      <c r="RYR101" s="17"/>
      <c r="RYS101" s="17"/>
      <c r="RYT101" s="17"/>
      <c r="RYU101" s="17"/>
      <c r="RYV101" s="17"/>
      <c r="RYW101" s="17"/>
      <c r="RYX101" s="17"/>
      <c r="RYY101" s="17"/>
      <c r="RYZ101" s="17"/>
      <c r="RZA101" s="17"/>
      <c r="RZB101" s="17"/>
      <c r="RZC101" s="17"/>
      <c r="RZD101" s="17"/>
      <c r="RZE101" s="17"/>
      <c r="RZF101" s="17"/>
      <c r="RZG101" s="17"/>
      <c r="RZH101" s="17"/>
      <c r="RZI101" s="17"/>
      <c r="RZJ101" s="17"/>
      <c r="RZK101" s="17"/>
      <c r="RZL101" s="17"/>
      <c r="RZM101" s="17"/>
      <c r="RZN101" s="17"/>
      <c r="RZO101" s="17"/>
      <c r="RZP101" s="17"/>
      <c r="RZQ101" s="17"/>
      <c r="RZR101" s="17"/>
      <c r="RZS101" s="17"/>
      <c r="RZT101" s="17"/>
      <c r="RZU101" s="17"/>
      <c r="RZV101" s="17"/>
      <c r="RZW101" s="17"/>
      <c r="RZX101" s="17"/>
      <c r="RZY101" s="17"/>
      <c r="RZZ101" s="17"/>
      <c r="SAA101" s="17"/>
      <c r="SAB101" s="17"/>
      <c r="SAC101" s="17"/>
      <c r="SAD101" s="17"/>
      <c r="SAE101" s="17"/>
      <c r="SAF101" s="17"/>
      <c r="SAG101" s="17"/>
      <c r="SAH101" s="17"/>
      <c r="SAI101" s="17"/>
      <c r="SAJ101" s="17"/>
      <c r="SAK101" s="17"/>
      <c r="SAL101" s="17"/>
      <c r="SAM101" s="17"/>
      <c r="SAN101" s="17"/>
      <c r="SAO101" s="17"/>
      <c r="SAP101" s="17"/>
      <c r="SAQ101" s="17"/>
      <c r="SAR101" s="17"/>
      <c r="SAS101" s="17"/>
      <c r="SAT101" s="17"/>
      <c r="SAU101" s="17"/>
      <c r="SAV101" s="17"/>
      <c r="SAW101" s="17"/>
      <c r="SAX101" s="17"/>
      <c r="SAY101" s="17"/>
      <c r="SAZ101" s="17"/>
      <c r="SBA101" s="17"/>
      <c r="SBB101" s="17"/>
      <c r="SBC101" s="17"/>
      <c r="SBD101" s="17"/>
      <c r="SBE101" s="17"/>
      <c r="SBF101" s="17"/>
      <c r="SBG101" s="17"/>
      <c r="SBH101" s="17"/>
      <c r="SBI101" s="17"/>
      <c r="SBJ101" s="17"/>
      <c r="SBK101" s="17"/>
      <c r="SBL101" s="17"/>
      <c r="SBM101" s="17"/>
      <c r="SBN101" s="17"/>
      <c r="SBO101" s="17"/>
      <c r="SBP101" s="17"/>
      <c r="SBQ101" s="17"/>
      <c r="SBR101" s="17"/>
      <c r="SBS101" s="17"/>
      <c r="SBT101" s="17"/>
      <c r="SBU101" s="17"/>
      <c r="SBV101" s="17"/>
      <c r="SBW101" s="17"/>
      <c r="SBX101" s="17"/>
      <c r="SBY101" s="17"/>
      <c r="SBZ101" s="17"/>
      <c r="SCA101" s="17"/>
      <c r="SCB101" s="17"/>
      <c r="SCC101" s="17"/>
      <c r="SCD101" s="17"/>
      <c r="SCE101" s="17"/>
      <c r="SCF101" s="17"/>
      <c r="SCG101" s="17"/>
      <c r="SCH101" s="17"/>
      <c r="SCI101" s="17"/>
      <c r="SCJ101" s="17"/>
      <c r="SCK101" s="17"/>
      <c r="SCL101" s="17"/>
      <c r="SCM101" s="17"/>
      <c r="SCN101" s="17"/>
      <c r="SCO101" s="17"/>
      <c r="SCP101" s="17"/>
      <c r="SCQ101" s="17"/>
      <c r="SCR101" s="17"/>
      <c r="SCS101" s="17"/>
      <c r="SCT101" s="17"/>
      <c r="SCU101" s="17"/>
      <c r="SCV101" s="17"/>
      <c r="SCW101" s="17"/>
      <c r="SCX101" s="17"/>
      <c r="SCY101" s="17"/>
      <c r="SCZ101" s="17"/>
      <c r="SDA101" s="17"/>
      <c r="SDB101" s="17"/>
      <c r="SDC101" s="17"/>
      <c r="SDD101" s="17"/>
      <c r="SDE101" s="17"/>
      <c r="SDF101" s="17"/>
      <c r="SDG101" s="17"/>
      <c r="SDH101" s="17"/>
      <c r="SDI101" s="17"/>
      <c r="SDJ101" s="17"/>
      <c r="SDK101" s="17"/>
      <c r="SDL101" s="17"/>
      <c r="SDM101" s="17"/>
      <c r="SDN101" s="17"/>
      <c r="SDO101" s="17"/>
      <c r="SDP101" s="17"/>
      <c r="SDQ101" s="17"/>
      <c r="SDR101" s="17"/>
      <c r="SDS101" s="17"/>
      <c r="SDT101" s="17"/>
      <c r="SDU101" s="17"/>
      <c r="SDV101" s="17"/>
      <c r="SDW101" s="17"/>
      <c r="SDX101" s="17"/>
      <c r="SDY101" s="17"/>
      <c r="SDZ101" s="17"/>
      <c r="SEA101" s="17"/>
      <c r="SEB101" s="17"/>
      <c r="SEC101" s="17"/>
      <c r="SED101" s="17"/>
      <c r="SEE101" s="17"/>
      <c r="SEF101" s="17"/>
      <c r="SEG101" s="17"/>
      <c r="SEH101" s="17"/>
      <c r="SEI101" s="17"/>
      <c r="SEJ101" s="17"/>
      <c r="SEK101" s="17"/>
      <c r="SEL101" s="17"/>
      <c r="SEM101" s="17"/>
      <c r="SEN101" s="17"/>
      <c r="SEO101" s="17"/>
      <c r="SEP101" s="17"/>
      <c r="SEQ101" s="17"/>
      <c r="SER101" s="17"/>
      <c r="SES101" s="17"/>
      <c r="SET101" s="17"/>
      <c r="SEU101" s="17"/>
      <c r="SEV101" s="17"/>
      <c r="SEW101" s="17"/>
      <c r="SEX101" s="17"/>
      <c r="SEY101" s="17"/>
      <c r="SEZ101" s="17"/>
      <c r="SFA101" s="17"/>
      <c r="SFB101" s="17"/>
      <c r="SFC101" s="17"/>
      <c r="SFD101" s="17"/>
      <c r="SFE101" s="17"/>
      <c r="SFF101" s="17"/>
      <c r="SFG101" s="17"/>
      <c r="SFH101" s="17"/>
      <c r="SFI101" s="17"/>
      <c r="SFJ101" s="17"/>
      <c r="SFK101" s="17"/>
      <c r="SFL101" s="17"/>
      <c r="SFM101" s="17"/>
      <c r="SFN101" s="17"/>
      <c r="SFO101" s="17"/>
      <c r="SFP101" s="17"/>
      <c r="SFQ101" s="17"/>
      <c r="SFR101" s="17"/>
      <c r="SFS101" s="17"/>
      <c r="SFT101" s="17"/>
      <c r="SFU101" s="17"/>
      <c r="SFV101" s="17"/>
      <c r="SFW101" s="17"/>
      <c r="SFX101" s="17"/>
      <c r="SFY101" s="17"/>
      <c r="SFZ101" s="17"/>
      <c r="SGA101" s="17"/>
      <c r="SGB101" s="17"/>
      <c r="SGC101" s="17"/>
      <c r="SGD101" s="17"/>
      <c r="SGE101" s="17"/>
      <c r="SGF101" s="17"/>
      <c r="SGG101" s="17"/>
      <c r="SGH101" s="17"/>
      <c r="SGI101" s="17"/>
      <c r="SGJ101" s="17"/>
      <c r="SGK101" s="17"/>
      <c r="SGL101" s="17"/>
      <c r="SGM101" s="17"/>
      <c r="SGN101" s="17"/>
      <c r="SGO101" s="17"/>
      <c r="SGP101" s="17"/>
      <c r="SGQ101" s="17"/>
      <c r="SGR101" s="17"/>
      <c r="SGS101" s="17"/>
      <c r="SGT101" s="17"/>
      <c r="SGU101" s="17"/>
      <c r="SGV101" s="17"/>
      <c r="SGW101" s="17"/>
      <c r="SGX101" s="17"/>
      <c r="SGY101" s="17"/>
      <c r="SGZ101" s="17"/>
      <c r="SHA101" s="17"/>
      <c r="SHB101" s="17"/>
      <c r="SHC101" s="17"/>
      <c r="SHD101" s="17"/>
      <c r="SHE101" s="17"/>
      <c r="SHF101" s="17"/>
      <c r="SHG101" s="17"/>
      <c r="SHH101" s="17"/>
      <c r="SHI101" s="17"/>
      <c r="SHJ101" s="17"/>
      <c r="SHK101" s="17"/>
      <c r="SHL101" s="17"/>
      <c r="SHM101" s="17"/>
      <c r="SHN101" s="17"/>
      <c r="SHO101" s="17"/>
      <c r="SHP101" s="17"/>
      <c r="SHQ101" s="17"/>
      <c r="SHR101" s="17"/>
      <c r="SHS101" s="17"/>
      <c r="SHT101" s="17"/>
      <c r="SHU101" s="17"/>
      <c r="SHV101" s="17"/>
      <c r="SHW101" s="17"/>
      <c r="SHX101" s="17"/>
      <c r="SHY101" s="17"/>
      <c r="SHZ101" s="17"/>
      <c r="SIA101" s="17"/>
      <c r="SIB101" s="17"/>
      <c r="SIC101" s="17"/>
      <c r="SID101" s="17"/>
      <c r="SIE101" s="17"/>
      <c r="SIF101" s="17"/>
      <c r="SIG101" s="17"/>
      <c r="SIH101" s="17"/>
      <c r="SII101" s="17"/>
      <c r="SIJ101" s="17"/>
      <c r="SIK101" s="17"/>
      <c r="SIL101" s="17"/>
      <c r="SIM101" s="17"/>
      <c r="SIN101" s="17"/>
      <c r="SIO101" s="17"/>
      <c r="SIP101" s="17"/>
      <c r="SIQ101" s="17"/>
      <c r="SIR101" s="17"/>
      <c r="SIS101" s="17"/>
      <c r="SIT101" s="17"/>
      <c r="SIU101" s="17"/>
      <c r="SIV101" s="17"/>
      <c r="SIW101" s="17"/>
      <c r="SIX101" s="17"/>
      <c r="SIY101" s="17"/>
      <c r="SIZ101" s="17"/>
      <c r="SJA101" s="17"/>
      <c r="SJB101" s="17"/>
      <c r="SJC101" s="17"/>
      <c r="SJD101" s="17"/>
      <c r="SJE101" s="17"/>
      <c r="SJF101" s="17"/>
      <c r="SJG101" s="17"/>
      <c r="SJH101" s="17"/>
      <c r="SJI101" s="17"/>
      <c r="SJJ101" s="17"/>
      <c r="SJK101" s="17"/>
      <c r="SJL101" s="17"/>
      <c r="SJM101" s="17"/>
      <c r="SJN101" s="17"/>
      <c r="SJO101" s="17"/>
      <c r="SJP101" s="17"/>
      <c r="SJQ101" s="17"/>
      <c r="SJR101" s="17"/>
      <c r="SJS101" s="17"/>
      <c r="SJT101" s="17"/>
      <c r="SJU101" s="17"/>
      <c r="SJV101" s="17"/>
      <c r="SJW101" s="17"/>
      <c r="SJX101" s="17"/>
      <c r="SJY101" s="17"/>
      <c r="SJZ101" s="17"/>
      <c r="SKA101" s="17"/>
      <c r="SKB101" s="17"/>
      <c r="SKC101" s="17"/>
      <c r="SKD101" s="17"/>
      <c r="SKE101" s="17"/>
      <c r="SKF101" s="17"/>
      <c r="SKG101" s="17"/>
      <c r="SKH101" s="17"/>
      <c r="SKI101" s="17"/>
      <c r="SKJ101" s="17"/>
      <c r="SKK101" s="17"/>
      <c r="SKL101" s="17"/>
      <c r="SKM101" s="17"/>
      <c r="SKN101" s="17"/>
      <c r="SKO101" s="17"/>
      <c r="SKP101" s="17"/>
      <c r="SKQ101" s="17"/>
      <c r="SKR101" s="17"/>
      <c r="SKS101" s="17"/>
      <c r="SKT101" s="17"/>
      <c r="SKU101" s="17"/>
      <c r="SKV101" s="17"/>
      <c r="SKW101" s="17"/>
      <c r="SKX101" s="17"/>
      <c r="SKY101" s="17"/>
      <c r="SKZ101" s="17"/>
      <c r="SLA101" s="17"/>
      <c r="SLB101" s="17"/>
      <c r="SLC101" s="17"/>
      <c r="SLD101" s="17"/>
      <c r="SLE101" s="17"/>
      <c r="SLF101" s="17"/>
      <c r="SLG101" s="17"/>
      <c r="SLH101" s="17"/>
      <c r="SLI101" s="17"/>
      <c r="SLJ101" s="17"/>
      <c r="SLK101" s="17"/>
      <c r="SLL101" s="17"/>
      <c r="SLM101" s="17"/>
      <c r="SLN101" s="17"/>
      <c r="SLO101" s="17"/>
      <c r="SLP101" s="17"/>
      <c r="SLQ101" s="17"/>
      <c r="SLR101" s="17"/>
      <c r="SLS101" s="17"/>
      <c r="SLT101" s="17"/>
      <c r="SLU101" s="17"/>
      <c r="SLV101" s="17"/>
      <c r="SLW101" s="17"/>
      <c r="SLX101" s="17"/>
      <c r="SLY101" s="17"/>
      <c r="SLZ101" s="17"/>
      <c r="SMA101" s="17"/>
      <c r="SMB101" s="17"/>
      <c r="SMC101" s="17"/>
      <c r="SMD101" s="17"/>
      <c r="SME101" s="17"/>
      <c r="SMF101" s="17"/>
      <c r="SMG101" s="17"/>
      <c r="SMH101" s="17"/>
      <c r="SMI101" s="17"/>
      <c r="SMJ101" s="17"/>
      <c r="SMK101" s="17"/>
      <c r="SML101" s="17"/>
      <c r="SMM101" s="17"/>
      <c r="SMN101" s="17"/>
      <c r="SMO101" s="17"/>
      <c r="SMP101" s="17"/>
      <c r="SMQ101" s="17"/>
      <c r="SMR101" s="17"/>
      <c r="SMS101" s="17"/>
      <c r="SMT101" s="17"/>
      <c r="SMU101" s="17"/>
      <c r="SMV101" s="17"/>
      <c r="SMW101" s="17"/>
      <c r="SMX101" s="17"/>
      <c r="SMY101" s="17"/>
      <c r="SMZ101" s="17"/>
      <c r="SNA101" s="17"/>
      <c r="SNB101" s="17"/>
      <c r="SNC101" s="17"/>
      <c r="SND101" s="17"/>
      <c r="SNE101" s="17"/>
      <c r="SNF101" s="17"/>
      <c r="SNG101" s="17"/>
      <c r="SNH101" s="17"/>
      <c r="SNI101" s="17"/>
      <c r="SNJ101" s="17"/>
      <c r="SNK101" s="17"/>
      <c r="SNL101" s="17"/>
      <c r="SNM101" s="17"/>
      <c r="SNN101" s="17"/>
      <c r="SNO101" s="17"/>
      <c r="SNP101" s="17"/>
      <c r="SNQ101" s="17"/>
      <c r="SNR101" s="17"/>
      <c r="SNS101" s="17"/>
      <c r="SNT101" s="17"/>
      <c r="SNU101" s="17"/>
      <c r="SNV101" s="17"/>
      <c r="SNW101" s="17"/>
      <c r="SNX101" s="17"/>
      <c r="SNY101" s="17"/>
      <c r="SNZ101" s="17"/>
      <c r="SOA101" s="17"/>
      <c r="SOB101" s="17"/>
      <c r="SOC101" s="17"/>
      <c r="SOD101" s="17"/>
      <c r="SOE101" s="17"/>
      <c r="SOF101" s="17"/>
      <c r="SOG101" s="17"/>
      <c r="SOH101" s="17"/>
      <c r="SOI101" s="17"/>
      <c r="SOJ101" s="17"/>
      <c r="SOK101" s="17"/>
      <c r="SOL101" s="17"/>
      <c r="SOM101" s="17"/>
      <c r="SON101" s="17"/>
      <c r="SOO101" s="17"/>
      <c r="SOP101" s="17"/>
      <c r="SOQ101" s="17"/>
      <c r="SOR101" s="17"/>
      <c r="SOS101" s="17"/>
      <c r="SOT101" s="17"/>
      <c r="SOU101" s="17"/>
      <c r="SOV101" s="17"/>
      <c r="SOW101" s="17"/>
      <c r="SOX101" s="17"/>
      <c r="SOY101" s="17"/>
      <c r="SOZ101" s="17"/>
      <c r="SPA101" s="17"/>
      <c r="SPB101" s="17"/>
      <c r="SPC101" s="17"/>
      <c r="SPD101" s="17"/>
      <c r="SPE101" s="17"/>
      <c r="SPF101" s="17"/>
      <c r="SPG101" s="17"/>
      <c r="SPH101" s="17"/>
      <c r="SPI101" s="17"/>
      <c r="SPJ101" s="17"/>
      <c r="SPK101" s="17"/>
      <c r="SPL101" s="17"/>
      <c r="SPM101" s="17"/>
      <c r="SPN101" s="17"/>
      <c r="SPO101" s="17"/>
      <c r="SPP101" s="17"/>
      <c r="SPQ101" s="17"/>
      <c r="SPR101" s="17"/>
      <c r="SPS101" s="17"/>
      <c r="SPT101" s="17"/>
      <c r="SPU101" s="17"/>
      <c r="SPV101" s="17"/>
      <c r="SPW101" s="17"/>
      <c r="SPX101" s="17"/>
      <c r="SPY101" s="17"/>
      <c r="SPZ101" s="17"/>
      <c r="SQA101" s="17"/>
      <c r="SQB101" s="17"/>
      <c r="SQC101" s="17"/>
      <c r="SQD101" s="17"/>
      <c r="SQE101" s="17"/>
      <c r="SQF101" s="17"/>
      <c r="SQG101" s="17"/>
      <c r="SQH101" s="17"/>
      <c r="SQI101" s="17"/>
      <c r="SQJ101" s="17"/>
      <c r="SQK101" s="17"/>
      <c r="SQL101" s="17"/>
      <c r="SQM101" s="17"/>
      <c r="SQN101" s="17"/>
      <c r="SQO101" s="17"/>
      <c r="SQP101" s="17"/>
      <c r="SQQ101" s="17"/>
      <c r="SQR101" s="17"/>
      <c r="SQS101" s="17"/>
      <c r="SQT101" s="17"/>
      <c r="SQU101" s="17"/>
      <c r="SQV101" s="17"/>
      <c r="SQW101" s="17"/>
      <c r="SQX101" s="17"/>
      <c r="SQY101" s="17"/>
      <c r="SQZ101" s="17"/>
      <c r="SRA101" s="17"/>
      <c r="SRB101" s="17"/>
      <c r="SRC101" s="17"/>
      <c r="SRD101" s="17"/>
      <c r="SRE101" s="17"/>
      <c r="SRF101" s="17"/>
      <c r="SRG101" s="17"/>
      <c r="SRH101" s="17"/>
      <c r="SRI101" s="17"/>
      <c r="SRJ101" s="17"/>
      <c r="SRK101" s="17"/>
      <c r="SRL101" s="17"/>
      <c r="SRM101" s="17"/>
      <c r="SRN101" s="17"/>
      <c r="SRO101" s="17"/>
      <c r="SRP101" s="17"/>
      <c r="SRQ101" s="17"/>
      <c r="SRR101" s="17"/>
      <c r="SRS101" s="17"/>
      <c r="SRT101" s="17"/>
      <c r="SRU101" s="17"/>
      <c r="SRV101" s="17"/>
      <c r="SRW101" s="17"/>
      <c r="SRX101" s="17"/>
      <c r="SRY101" s="17"/>
      <c r="SRZ101" s="17"/>
      <c r="SSA101" s="17"/>
      <c r="SSB101" s="17"/>
      <c r="SSC101" s="17"/>
      <c r="SSD101" s="17"/>
      <c r="SSE101" s="17"/>
      <c r="SSF101" s="17"/>
      <c r="SSG101" s="17"/>
      <c r="SSH101" s="17"/>
      <c r="SSI101" s="17"/>
      <c r="SSJ101" s="17"/>
      <c r="SSK101" s="17"/>
      <c r="SSL101" s="17"/>
      <c r="SSM101" s="17"/>
      <c r="SSN101" s="17"/>
      <c r="SSO101" s="17"/>
      <c r="SSP101" s="17"/>
      <c r="SSQ101" s="17"/>
      <c r="SSR101" s="17"/>
      <c r="SSS101" s="17"/>
      <c r="SST101" s="17"/>
      <c r="SSU101" s="17"/>
      <c r="SSV101" s="17"/>
      <c r="SSW101" s="17"/>
      <c r="SSX101" s="17"/>
      <c r="SSY101" s="17"/>
      <c r="SSZ101" s="17"/>
      <c r="STA101" s="17"/>
      <c r="STB101" s="17"/>
      <c r="STC101" s="17"/>
      <c r="STD101" s="17"/>
      <c r="STE101" s="17"/>
      <c r="STF101" s="17"/>
      <c r="STG101" s="17"/>
      <c r="STH101" s="17"/>
      <c r="STI101" s="17"/>
      <c r="STJ101" s="17"/>
      <c r="STK101" s="17"/>
      <c r="STL101" s="17"/>
      <c r="STM101" s="17"/>
      <c r="STN101" s="17"/>
      <c r="STO101" s="17"/>
      <c r="STP101" s="17"/>
      <c r="STQ101" s="17"/>
      <c r="STR101" s="17"/>
      <c r="STS101" s="17"/>
      <c r="STT101" s="17"/>
      <c r="STU101" s="17"/>
      <c r="STV101" s="17"/>
      <c r="STW101" s="17"/>
      <c r="STX101" s="17"/>
      <c r="STY101" s="17"/>
      <c r="STZ101" s="17"/>
      <c r="SUA101" s="17"/>
      <c r="SUB101" s="17"/>
      <c r="SUC101" s="17"/>
      <c r="SUD101" s="17"/>
      <c r="SUE101" s="17"/>
      <c r="SUF101" s="17"/>
      <c r="SUG101" s="17"/>
      <c r="SUH101" s="17"/>
      <c r="SUI101" s="17"/>
      <c r="SUJ101" s="17"/>
      <c r="SUK101" s="17"/>
      <c r="SUL101" s="17"/>
      <c r="SUM101" s="17"/>
      <c r="SUN101" s="17"/>
      <c r="SUO101" s="17"/>
      <c r="SUP101" s="17"/>
      <c r="SUQ101" s="17"/>
      <c r="SUR101" s="17"/>
      <c r="SUS101" s="17"/>
      <c r="SUT101" s="17"/>
      <c r="SUU101" s="17"/>
      <c r="SUV101" s="17"/>
      <c r="SUW101" s="17"/>
      <c r="SUX101" s="17"/>
      <c r="SUY101" s="17"/>
      <c r="SUZ101" s="17"/>
      <c r="SVA101" s="17"/>
      <c r="SVB101" s="17"/>
      <c r="SVC101" s="17"/>
      <c r="SVD101" s="17"/>
      <c r="SVE101" s="17"/>
      <c r="SVF101" s="17"/>
      <c r="SVG101" s="17"/>
      <c r="SVH101" s="17"/>
      <c r="SVI101" s="17"/>
      <c r="SVJ101" s="17"/>
      <c r="SVK101" s="17"/>
      <c r="SVL101" s="17"/>
      <c r="SVM101" s="17"/>
      <c r="SVN101" s="17"/>
      <c r="SVO101" s="17"/>
      <c r="SVP101" s="17"/>
      <c r="SVQ101" s="17"/>
      <c r="SVR101" s="17"/>
      <c r="SVS101" s="17"/>
      <c r="SVT101" s="17"/>
      <c r="SVU101" s="17"/>
      <c r="SVV101" s="17"/>
      <c r="SVW101" s="17"/>
      <c r="SVX101" s="17"/>
      <c r="SVY101" s="17"/>
      <c r="SVZ101" s="17"/>
      <c r="SWA101" s="17"/>
      <c r="SWB101" s="17"/>
      <c r="SWC101" s="17"/>
      <c r="SWD101" s="17"/>
      <c r="SWE101" s="17"/>
      <c r="SWF101" s="17"/>
      <c r="SWG101" s="17"/>
      <c r="SWH101" s="17"/>
      <c r="SWI101" s="17"/>
      <c r="SWJ101" s="17"/>
      <c r="SWK101" s="17"/>
      <c r="SWL101" s="17"/>
      <c r="SWM101" s="17"/>
      <c r="SWN101" s="17"/>
      <c r="SWO101" s="17"/>
      <c r="SWP101" s="17"/>
      <c r="SWQ101" s="17"/>
      <c r="SWR101" s="17"/>
      <c r="SWS101" s="17"/>
      <c r="SWT101" s="17"/>
      <c r="SWU101" s="17"/>
      <c r="SWV101" s="17"/>
      <c r="SWW101" s="17"/>
      <c r="SWX101" s="17"/>
      <c r="SWY101" s="17"/>
      <c r="SWZ101" s="17"/>
      <c r="SXA101" s="17"/>
      <c r="SXB101" s="17"/>
      <c r="SXC101" s="17"/>
      <c r="SXD101" s="17"/>
      <c r="SXE101" s="17"/>
      <c r="SXF101" s="17"/>
      <c r="SXG101" s="17"/>
      <c r="SXH101" s="17"/>
      <c r="SXI101" s="17"/>
      <c r="SXJ101" s="17"/>
      <c r="SXK101" s="17"/>
      <c r="SXL101" s="17"/>
      <c r="SXM101" s="17"/>
      <c r="SXN101" s="17"/>
      <c r="SXO101" s="17"/>
      <c r="SXP101" s="17"/>
      <c r="SXQ101" s="17"/>
      <c r="SXR101" s="17"/>
      <c r="SXS101" s="17"/>
      <c r="SXT101" s="17"/>
      <c r="SXU101" s="17"/>
      <c r="SXV101" s="17"/>
      <c r="SXW101" s="17"/>
      <c r="SXX101" s="17"/>
      <c r="SXY101" s="17"/>
      <c r="SXZ101" s="17"/>
      <c r="SYA101" s="17"/>
      <c r="SYB101" s="17"/>
      <c r="SYC101" s="17"/>
      <c r="SYD101" s="17"/>
      <c r="SYE101" s="17"/>
      <c r="SYF101" s="17"/>
      <c r="SYG101" s="17"/>
      <c r="SYH101" s="17"/>
      <c r="SYI101" s="17"/>
      <c r="SYJ101" s="17"/>
      <c r="SYK101" s="17"/>
      <c r="SYL101" s="17"/>
      <c r="SYM101" s="17"/>
      <c r="SYN101" s="17"/>
      <c r="SYO101" s="17"/>
      <c r="SYP101" s="17"/>
      <c r="SYQ101" s="17"/>
      <c r="SYR101" s="17"/>
      <c r="SYS101" s="17"/>
      <c r="SYT101" s="17"/>
      <c r="SYU101" s="17"/>
      <c r="SYV101" s="17"/>
      <c r="SYW101" s="17"/>
      <c r="SYX101" s="17"/>
      <c r="SYY101" s="17"/>
      <c r="SYZ101" s="17"/>
      <c r="SZA101" s="17"/>
      <c r="SZB101" s="17"/>
      <c r="SZC101" s="17"/>
      <c r="SZD101" s="17"/>
      <c r="SZE101" s="17"/>
      <c r="SZF101" s="17"/>
      <c r="SZG101" s="17"/>
      <c r="SZH101" s="17"/>
      <c r="SZI101" s="17"/>
      <c r="SZJ101" s="17"/>
      <c r="SZK101" s="17"/>
      <c r="SZL101" s="17"/>
      <c r="SZM101" s="17"/>
      <c r="SZN101" s="17"/>
      <c r="SZO101" s="17"/>
      <c r="SZP101" s="17"/>
      <c r="SZQ101" s="17"/>
      <c r="SZR101" s="17"/>
      <c r="SZS101" s="17"/>
      <c r="SZT101" s="17"/>
      <c r="SZU101" s="17"/>
      <c r="SZV101" s="17"/>
      <c r="SZW101" s="17"/>
      <c r="SZX101" s="17"/>
      <c r="SZY101" s="17"/>
      <c r="SZZ101" s="17"/>
      <c r="TAA101" s="17"/>
      <c r="TAB101" s="17"/>
      <c r="TAC101" s="17"/>
      <c r="TAD101" s="17"/>
      <c r="TAE101" s="17"/>
      <c r="TAF101" s="17"/>
      <c r="TAG101" s="17"/>
      <c r="TAH101" s="17"/>
      <c r="TAI101" s="17"/>
      <c r="TAJ101" s="17"/>
      <c r="TAK101" s="17"/>
      <c r="TAL101" s="17"/>
      <c r="TAM101" s="17"/>
      <c r="TAN101" s="17"/>
      <c r="TAO101" s="17"/>
      <c r="TAP101" s="17"/>
      <c r="TAQ101" s="17"/>
      <c r="TAR101" s="17"/>
      <c r="TAS101" s="17"/>
      <c r="TAT101" s="17"/>
      <c r="TAU101" s="17"/>
      <c r="TAV101" s="17"/>
      <c r="TAW101" s="17"/>
      <c r="TAX101" s="17"/>
      <c r="TAY101" s="17"/>
      <c r="TAZ101" s="17"/>
      <c r="TBA101" s="17"/>
      <c r="TBB101" s="17"/>
      <c r="TBC101" s="17"/>
      <c r="TBD101" s="17"/>
      <c r="TBE101" s="17"/>
      <c r="TBF101" s="17"/>
      <c r="TBG101" s="17"/>
      <c r="TBH101" s="17"/>
      <c r="TBI101" s="17"/>
      <c r="TBJ101" s="17"/>
      <c r="TBK101" s="17"/>
      <c r="TBL101" s="17"/>
      <c r="TBM101" s="17"/>
      <c r="TBN101" s="17"/>
      <c r="TBO101" s="17"/>
      <c r="TBP101" s="17"/>
      <c r="TBQ101" s="17"/>
      <c r="TBR101" s="17"/>
      <c r="TBS101" s="17"/>
      <c r="TBT101" s="17"/>
      <c r="TBU101" s="17"/>
      <c r="TBV101" s="17"/>
      <c r="TBW101" s="17"/>
      <c r="TBX101" s="17"/>
      <c r="TBY101" s="17"/>
      <c r="TBZ101" s="17"/>
      <c r="TCA101" s="17"/>
      <c r="TCB101" s="17"/>
      <c r="TCC101" s="17"/>
      <c r="TCD101" s="17"/>
      <c r="TCE101" s="17"/>
      <c r="TCF101" s="17"/>
      <c r="TCG101" s="17"/>
      <c r="TCH101" s="17"/>
      <c r="TCI101" s="17"/>
      <c r="TCJ101" s="17"/>
      <c r="TCK101" s="17"/>
      <c r="TCL101" s="17"/>
      <c r="TCM101" s="17"/>
      <c r="TCN101" s="17"/>
      <c r="TCO101" s="17"/>
      <c r="TCP101" s="17"/>
      <c r="TCQ101" s="17"/>
      <c r="TCR101" s="17"/>
      <c r="TCS101" s="17"/>
      <c r="TCT101" s="17"/>
      <c r="TCU101" s="17"/>
      <c r="TCV101" s="17"/>
      <c r="TCW101" s="17"/>
      <c r="TCX101" s="17"/>
      <c r="TCY101" s="17"/>
      <c r="TCZ101" s="17"/>
      <c r="TDA101" s="17"/>
      <c r="TDB101" s="17"/>
      <c r="TDC101" s="17"/>
      <c r="TDD101" s="17"/>
      <c r="TDE101" s="17"/>
      <c r="TDF101" s="17"/>
      <c r="TDG101" s="17"/>
      <c r="TDH101" s="17"/>
      <c r="TDI101" s="17"/>
      <c r="TDJ101" s="17"/>
      <c r="TDK101" s="17"/>
      <c r="TDL101" s="17"/>
      <c r="TDM101" s="17"/>
      <c r="TDN101" s="17"/>
      <c r="TDO101" s="17"/>
      <c r="TDP101" s="17"/>
      <c r="TDQ101" s="17"/>
      <c r="TDR101" s="17"/>
      <c r="TDS101" s="17"/>
      <c r="TDT101" s="17"/>
      <c r="TDU101" s="17"/>
      <c r="TDV101" s="17"/>
      <c r="TDW101" s="17"/>
      <c r="TDX101" s="17"/>
      <c r="TDY101" s="17"/>
      <c r="TDZ101" s="17"/>
      <c r="TEA101" s="17"/>
      <c r="TEB101" s="17"/>
      <c r="TEC101" s="17"/>
      <c r="TED101" s="17"/>
      <c r="TEE101" s="17"/>
      <c r="TEF101" s="17"/>
      <c r="TEG101" s="17"/>
      <c r="TEH101" s="17"/>
      <c r="TEI101" s="17"/>
      <c r="TEJ101" s="17"/>
      <c r="TEK101" s="17"/>
      <c r="TEL101" s="17"/>
      <c r="TEM101" s="17"/>
      <c r="TEN101" s="17"/>
      <c r="TEO101" s="17"/>
      <c r="TEP101" s="17"/>
      <c r="TEQ101" s="17"/>
      <c r="TER101" s="17"/>
      <c r="TES101" s="17"/>
      <c r="TET101" s="17"/>
      <c r="TEU101" s="17"/>
      <c r="TEV101" s="17"/>
      <c r="TEW101" s="17"/>
      <c r="TEX101" s="17"/>
      <c r="TEY101" s="17"/>
      <c r="TEZ101" s="17"/>
      <c r="TFA101" s="17"/>
      <c r="TFB101" s="17"/>
      <c r="TFC101" s="17"/>
      <c r="TFD101" s="17"/>
      <c r="TFE101" s="17"/>
      <c r="TFF101" s="17"/>
      <c r="TFG101" s="17"/>
      <c r="TFH101" s="17"/>
      <c r="TFI101" s="17"/>
      <c r="TFJ101" s="17"/>
      <c r="TFK101" s="17"/>
      <c r="TFL101" s="17"/>
      <c r="TFM101" s="17"/>
      <c r="TFN101" s="17"/>
      <c r="TFO101" s="17"/>
      <c r="TFP101" s="17"/>
      <c r="TFQ101" s="17"/>
      <c r="TFR101" s="17"/>
      <c r="TFS101" s="17"/>
      <c r="TFT101" s="17"/>
      <c r="TFU101" s="17"/>
      <c r="TFV101" s="17"/>
      <c r="TFW101" s="17"/>
      <c r="TFX101" s="17"/>
      <c r="TFY101" s="17"/>
      <c r="TFZ101" s="17"/>
      <c r="TGA101" s="17"/>
      <c r="TGB101" s="17"/>
      <c r="TGC101" s="17"/>
      <c r="TGD101" s="17"/>
      <c r="TGE101" s="17"/>
      <c r="TGF101" s="17"/>
      <c r="TGG101" s="17"/>
      <c r="TGH101" s="17"/>
      <c r="TGI101" s="17"/>
      <c r="TGJ101" s="17"/>
      <c r="TGK101" s="17"/>
      <c r="TGL101" s="17"/>
      <c r="TGM101" s="17"/>
      <c r="TGN101" s="17"/>
      <c r="TGO101" s="17"/>
      <c r="TGP101" s="17"/>
      <c r="TGQ101" s="17"/>
      <c r="TGR101" s="17"/>
      <c r="TGS101" s="17"/>
      <c r="TGT101" s="17"/>
      <c r="TGU101" s="17"/>
      <c r="TGV101" s="17"/>
      <c r="TGW101" s="17"/>
      <c r="TGX101" s="17"/>
      <c r="TGY101" s="17"/>
      <c r="TGZ101" s="17"/>
      <c r="THA101" s="17"/>
      <c r="THB101" s="17"/>
      <c r="THC101" s="17"/>
      <c r="THD101" s="17"/>
      <c r="THE101" s="17"/>
      <c r="THF101" s="17"/>
      <c r="THG101" s="17"/>
      <c r="THH101" s="17"/>
      <c r="THI101" s="17"/>
      <c r="THJ101" s="17"/>
      <c r="THK101" s="17"/>
      <c r="THL101" s="17"/>
      <c r="THM101" s="17"/>
      <c r="THN101" s="17"/>
      <c r="THO101" s="17"/>
      <c r="THP101" s="17"/>
      <c r="THQ101" s="17"/>
      <c r="THR101" s="17"/>
      <c r="THS101" s="17"/>
      <c r="THT101" s="17"/>
      <c r="THU101" s="17"/>
      <c r="THV101" s="17"/>
      <c r="THW101" s="17"/>
      <c r="THX101" s="17"/>
      <c r="THY101" s="17"/>
      <c r="THZ101" s="17"/>
      <c r="TIA101" s="17"/>
      <c r="TIB101" s="17"/>
      <c r="TIC101" s="17"/>
      <c r="TID101" s="17"/>
      <c r="TIE101" s="17"/>
      <c r="TIF101" s="17"/>
      <c r="TIG101" s="17"/>
      <c r="TIH101" s="17"/>
      <c r="TII101" s="17"/>
      <c r="TIJ101" s="17"/>
      <c r="TIK101" s="17"/>
      <c r="TIL101" s="17"/>
      <c r="TIM101" s="17"/>
      <c r="TIN101" s="17"/>
      <c r="TIO101" s="17"/>
      <c r="TIP101" s="17"/>
      <c r="TIQ101" s="17"/>
      <c r="TIR101" s="17"/>
      <c r="TIS101" s="17"/>
      <c r="TIT101" s="17"/>
      <c r="TIU101" s="17"/>
      <c r="TIV101" s="17"/>
      <c r="TIW101" s="17"/>
      <c r="TIX101" s="17"/>
      <c r="TIY101" s="17"/>
      <c r="TIZ101" s="17"/>
      <c r="TJA101" s="17"/>
      <c r="TJB101" s="17"/>
      <c r="TJC101" s="17"/>
      <c r="TJD101" s="17"/>
      <c r="TJE101" s="17"/>
      <c r="TJF101" s="17"/>
      <c r="TJG101" s="17"/>
      <c r="TJH101" s="17"/>
      <c r="TJI101" s="17"/>
      <c r="TJJ101" s="17"/>
      <c r="TJK101" s="17"/>
      <c r="TJL101" s="17"/>
      <c r="TJM101" s="17"/>
      <c r="TJN101" s="17"/>
      <c r="TJO101" s="17"/>
      <c r="TJP101" s="17"/>
      <c r="TJQ101" s="17"/>
      <c r="TJR101" s="17"/>
      <c r="TJS101" s="17"/>
      <c r="TJT101" s="17"/>
      <c r="TJU101" s="17"/>
      <c r="TJV101" s="17"/>
      <c r="TJW101" s="17"/>
      <c r="TJX101" s="17"/>
      <c r="TJY101" s="17"/>
      <c r="TJZ101" s="17"/>
      <c r="TKA101" s="17"/>
      <c r="TKB101" s="17"/>
      <c r="TKC101" s="17"/>
      <c r="TKD101" s="17"/>
      <c r="TKE101" s="17"/>
      <c r="TKF101" s="17"/>
      <c r="TKG101" s="17"/>
      <c r="TKH101" s="17"/>
      <c r="TKI101" s="17"/>
      <c r="TKJ101" s="17"/>
      <c r="TKK101" s="17"/>
      <c r="TKL101" s="17"/>
      <c r="TKM101" s="17"/>
      <c r="TKN101" s="17"/>
      <c r="TKO101" s="17"/>
      <c r="TKP101" s="17"/>
      <c r="TKQ101" s="17"/>
      <c r="TKR101" s="17"/>
      <c r="TKS101" s="17"/>
      <c r="TKT101" s="17"/>
      <c r="TKU101" s="17"/>
      <c r="TKV101" s="17"/>
      <c r="TKW101" s="17"/>
      <c r="TKX101" s="17"/>
      <c r="TKY101" s="17"/>
      <c r="TKZ101" s="17"/>
      <c r="TLA101" s="17"/>
      <c r="TLB101" s="17"/>
      <c r="TLC101" s="17"/>
      <c r="TLD101" s="17"/>
      <c r="TLE101" s="17"/>
      <c r="TLF101" s="17"/>
      <c r="TLG101" s="17"/>
      <c r="TLH101" s="17"/>
      <c r="TLI101" s="17"/>
      <c r="TLJ101" s="17"/>
      <c r="TLK101" s="17"/>
      <c r="TLL101" s="17"/>
      <c r="TLM101" s="17"/>
      <c r="TLN101" s="17"/>
      <c r="TLO101" s="17"/>
      <c r="TLP101" s="17"/>
      <c r="TLQ101" s="17"/>
      <c r="TLR101" s="17"/>
      <c r="TLS101" s="17"/>
      <c r="TLT101" s="17"/>
      <c r="TLU101" s="17"/>
      <c r="TLV101" s="17"/>
      <c r="TLW101" s="17"/>
      <c r="TLX101" s="17"/>
      <c r="TLY101" s="17"/>
      <c r="TLZ101" s="17"/>
      <c r="TMA101" s="17"/>
      <c r="TMB101" s="17"/>
      <c r="TMC101" s="17"/>
      <c r="TMD101" s="17"/>
      <c r="TME101" s="17"/>
      <c r="TMF101" s="17"/>
      <c r="TMG101" s="17"/>
      <c r="TMH101" s="17"/>
      <c r="TMI101" s="17"/>
      <c r="TMJ101" s="17"/>
      <c r="TMK101" s="17"/>
      <c r="TML101" s="17"/>
      <c r="TMM101" s="17"/>
      <c r="TMN101" s="17"/>
      <c r="TMO101" s="17"/>
      <c r="TMP101" s="17"/>
      <c r="TMQ101" s="17"/>
      <c r="TMR101" s="17"/>
      <c r="TMS101" s="17"/>
      <c r="TMT101" s="17"/>
      <c r="TMU101" s="17"/>
      <c r="TMV101" s="17"/>
      <c r="TMW101" s="17"/>
      <c r="TMX101" s="17"/>
      <c r="TMY101" s="17"/>
      <c r="TMZ101" s="17"/>
      <c r="TNA101" s="17"/>
      <c r="TNB101" s="17"/>
      <c r="TNC101" s="17"/>
      <c r="TND101" s="17"/>
      <c r="TNE101" s="17"/>
      <c r="TNF101" s="17"/>
      <c r="TNG101" s="17"/>
      <c r="TNH101" s="17"/>
      <c r="TNI101" s="17"/>
      <c r="TNJ101" s="17"/>
      <c r="TNK101" s="17"/>
      <c r="TNL101" s="17"/>
      <c r="TNM101" s="17"/>
      <c r="TNN101" s="17"/>
      <c r="TNO101" s="17"/>
      <c r="TNP101" s="17"/>
      <c r="TNQ101" s="17"/>
      <c r="TNR101" s="17"/>
      <c r="TNS101" s="17"/>
      <c r="TNT101" s="17"/>
      <c r="TNU101" s="17"/>
      <c r="TNV101" s="17"/>
      <c r="TNW101" s="17"/>
      <c r="TNX101" s="17"/>
      <c r="TNY101" s="17"/>
      <c r="TNZ101" s="17"/>
      <c r="TOA101" s="17"/>
      <c r="TOB101" s="17"/>
      <c r="TOC101" s="17"/>
      <c r="TOD101" s="17"/>
      <c r="TOE101" s="17"/>
      <c r="TOF101" s="17"/>
      <c r="TOG101" s="17"/>
      <c r="TOH101" s="17"/>
      <c r="TOI101" s="17"/>
      <c r="TOJ101" s="17"/>
      <c r="TOK101" s="17"/>
      <c r="TOL101" s="17"/>
      <c r="TOM101" s="17"/>
      <c r="TON101" s="17"/>
      <c r="TOO101" s="17"/>
      <c r="TOP101" s="17"/>
      <c r="TOQ101" s="17"/>
      <c r="TOR101" s="17"/>
      <c r="TOS101" s="17"/>
      <c r="TOT101" s="17"/>
      <c r="TOU101" s="17"/>
      <c r="TOV101" s="17"/>
      <c r="TOW101" s="17"/>
      <c r="TOX101" s="17"/>
      <c r="TOY101" s="17"/>
      <c r="TOZ101" s="17"/>
      <c r="TPA101" s="17"/>
      <c r="TPB101" s="17"/>
      <c r="TPC101" s="17"/>
      <c r="TPD101" s="17"/>
      <c r="TPE101" s="17"/>
      <c r="TPF101" s="17"/>
      <c r="TPG101" s="17"/>
      <c r="TPH101" s="17"/>
      <c r="TPI101" s="17"/>
      <c r="TPJ101" s="17"/>
      <c r="TPK101" s="17"/>
      <c r="TPL101" s="17"/>
      <c r="TPM101" s="17"/>
      <c r="TPN101" s="17"/>
      <c r="TPO101" s="17"/>
      <c r="TPP101" s="17"/>
      <c r="TPQ101" s="17"/>
      <c r="TPR101" s="17"/>
      <c r="TPS101" s="17"/>
      <c r="TPT101" s="17"/>
      <c r="TPU101" s="17"/>
      <c r="TPV101" s="17"/>
      <c r="TPW101" s="17"/>
      <c r="TPX101" s="17"/>
      <c r="TPY101" s="17"/>
      <c r="TPZ101" s="17"/>
      <c r="TQA101" s="17"/>
      <c r="TQB101" s="17"/>
      <c r="TQC101" s="17"/>
      <c r="TQD101" s="17"/>
      <c r="TQE101" s="17"/>
      <c r="TQF101" s="17"/>
      <c r="TQG101" s="17"/>
      <c r="TQH101" s="17"/>
      <c r="TQI101" s="17"/>
      <c r="TQJ101" s="17"/>
      <c r="TQK101" s="17"/>
      <c r="TQL101" s="17"/>
      <c r="TQM101" s="17"/>
      <c r="TQN101" s="17"/>
      <c r="TQO101" s="17"/>
      <c r="TQP101" s="17"/>
      <c r="TQQ101" s="17"/>
      <c r="TQR101" s="17"/>
      <c r="TQS101" s="17"/>
      <c r="TQT101" s="17"/>
      <c r="TQU101" s="17"/>
      <c r="TQV101" s="17"/>
      <c r="TQW101" s="17"/>
      <c r="TQX101" s="17"/>
      <c r="TQY101" s="17"/>
      <c r="TQZ101" s="17"/>
      <c r="TRA101" s="17"/>
      <c r="TRB101" s="17"/>
      <c r="TRC101" s="17"/>
      <c r="TRD101" s="17"/>
      <c r="TRE101" s="17"/>
      <c r="TRF101" s="17"/>
      <c r="TRG101" s="17"/>
      <c r="TRH101" s="17"/>
      <c r="TRI101" s="17"/>
      <c r="TRJ101" s="17"/>
      <c r="TRK101" s="17"/>
      <c r="TRL101" s="17"/>
      <c r="TRM101" s="17"/>
      <c r="TRN101" s="17"/>
      <c r="TRO101" s="17"/>
      <c r="TRP101" s="17"/>
      <c r="TRQ101" s="17"/>
      <c r="TRR101" s="17"/>
      <c r="TRS101" s="17"/>
      <c r="TRT101" s="17"/>
      <c r="TRU101" s="17"/>
      <c r="TRV101" s="17"/>
      <c r="TRW101" s="17"/>
      <c r="TRX101" s="17"/>
      <c r="TRY101" s="17"/>
      <c r="TRZ101" s="17"/>
      <c r="TSA101" s="17"/>
      <c r="TSB101" s="17"/>
      <c r="TSC101" s="17"/>
      <c r="TSD101" s="17"/>
      <c r="TSE101" s="17"/>
      <c r="TSF101" s="17"/>
      <c r="TSG101" s="17"/>
      <c r="TSH101" s="17"/>
      <c r="TSI101" s="17"/>
      <c r="TSJ101" s="17"/>
      <c r="TSK101" s="17"/>
      <c r="TSL101" s="17"/>
      <c r="TSM101" s="17"/>
      <c r="TSN101" s="17"/>
      <c r="TSO101" s="17"/>
      <c r="TSP101" s="17"/>
      <c r="TSQ101" s="17"/>
      <c r="TSR101" s="17"/>
      <c r="TSS101" s="17"/>
      <c r="TST101" s="17"/>
      <c r="TSU101" s="17"/>
      <c r="TSV101" s="17"/>
      <c r="TSW101" s="17"/>
      <c r="TSX101" s="17"/>
      <c r="TSY101" s="17"/>
      <c r="TSZ101" s="17"/>
      <c r="TTA101" s="17"/>
      <c r="TTB101" s="17"/>
      <c r="TTC101" s="17"/>
      <c r="TTD101" s="17"/>
      <c r="TTE101" s="17"/>
      <c r="TTF101" s="17"/>
      <c r="TTG101" s="17"/>
      <c r="TTH101" s="17"/>
      <c r="TTI101" s="17"/>
      <c r="TTJ101" s="17"/>
      <c r="TTK101" s="17"/>
      <c r="TTL101" s="17"/>
      <c r="TTM101" s="17"/>
      <c r="TTN101" s="17"/>
      <c r="TTO101" s="17"/>
      <c r="TTP101" s="17"/>
      <c r="TTQ101" s="17"/>
      <c r="TTR101" s="17"/>
      <c r="TTS101" s="17"/>
      <c r="TTT101" s="17"/>
      <c r="TTU101" s="17"/>
      <c r="TTV101" s="17"/>
      <c r="TTW101" s="17"/>
      <c r="TTX101" s="17"/>
      <c r="TTY101" s="17"/>
      <c r="TTZ101" s="17"/>
      <c r="TUA101" s="17"/>
      <c r="TUB101" s="17"/>
      <c r="TUC101" s="17"/>
      <c r="TUD101" s="17"/>
      <c r="TUE101" s="17"/>
      <c r="TUF101" s="17"/>
      <c r="TUG101" s="17"/>
      <c r="TUH101" s="17"/>
      <c r="TUI101" s="17"/>
      <c r="TUJ101" s="17"/>
      <c r="TUK101" s="17"/>
      <c r="TUL101" s="17"/>
      <c r="TUM101" s="17"/>
      <c r="TUN101" s="17"/>
      <c r="TUO101" s="17"/>
      <c r="TUP101" s="17"/>
      <c r="TUQ101" s="17"/>
      <c r="TUR101" s="17"/>
      <c r="TUS101" s="17"/>
      <c r="TUT101" s="17"/>
      <c r="TUU101" s="17"/>
      <c r="TUV101" s="17"/>
      <c r="TUW101" s="17"/>
      <c r="TUX101" s="17"/>
      <c r="TUY101" s="17"/>
      <c r="TUZ101" s="17"/>
      <c r="TVA101" s="17"/>
      <c r="TVB101" s="17"/>
      <c r="TVC101" s="17"/>
      <c r="TVD101" s="17"/>
      <c r="TVE101" s="17"/>
      <c r="TVF101" s="17"/>
      <c r="TVG101" s="17"/>
      <c r="TVH101" s="17"/>
      <c r="TVI101" s="17"/>
      <c r="TVJ101" s="17"/>
      <c r="TVK101" s="17"/>
      <c r="TVL101" s="17"/>
      <c r="TVM101" s="17"/>
      <c r="TVN101" s="17"/>
      <c r="TVO101" s="17"/>
      <c r="TVP101" s="17"/>
      <c r="TVQ101" s="17"/>
      <c r="TVR101" s="17"/>
      <c r="TVS101" s="17"/>
      <c r="TVT101" s="17"/>
      <c r="TVU101" s="17"/>
      <c r="TVV101" s="17"/>
      <c r="TVW101" s="17"/>
      <c r="TVX101" s="17"/>
      <c r="TVY101" s="17"/>
      <c r="TVZ101" s="17"/>
      <c r="TWA101" s="17"/>
      <c r="TWB101" s="17"/>
      <c r="TWC101" s="17"/>
      <c r="TWD101" s="17"/>
      <c r="TWE101" s="17"/>
      <c r="TWF101" s="17"/>
      <c r="TWG101" s="17"/>
      <c r="TWH101" s="17"/>
      <c r="TWI101" s="17"/>
      <c r="TWJ101" s="17"/>
      <c r="TWK101" s="17"/>
      <c r="TWL101" s="17"/>
      <c r="TWM101" s="17"/>
      <c r="TWN101" s="17"/>
      <c r="TWO101" s="17"/>
      <c r="TWP101" s="17"/>
      <c r="TWQ101" s="17"/>
      <c r="TWR101" s="17"/>
      <c r="TWS101" s="17"/>
      <c r="TWT101" s="17"/>
      <c r="TWU101" s="17"/>
      <c r="TWV101" s="17"/>
      <c r="TWW101" s="17"/>
      <c r="TWX101" s="17"/>
      <c r="TWY101" s="17"/>
      <c r="TWZ101" s="17"/>
      <c r="TXA101" s="17"/>
      <c r="TXB101" s="17"/>
      <c r="TXC101" s="17"/>
      <c r="TXD101" s="17"/>
      <c r="TXE101" s="17"/>
      <c r="TXF101" s="17"/>
      <c r="TXG101" s="17"/>
      <c r="TXH101" s="17"/>
      <c r="TXI101" s="17"/>
      <c r="TXJ101" s="17"/>
      <c r="TXK101" s="17"/>
      <c r="TXL101" s="17"/>
      <c r="TXM101" s="17"/>
      <c r="TXN101" s="17"/>
      <c r="TXO101" s="17"/>
      <c r="TXP101" s="17"/>
      <c r="TXQ101" s="17"/>
      <c r="TXR101" s="17"/>
      <c r="TXS101" s="17"/>
      <c r="TXT101" s="17"/>
      <c r="TXU101" s="17"/>
      <c r="TXV101" s="17"/>
      <c r="TXW101" s="17"/>
      <c r="TXX101" s="17"/>
      <c r="TXY101" s="17"/>
      <c r="TXZ101" s="17"/>
      <c r="TYA101" s="17"/>
      <c r="TYB101" s="17"/>
      <c r="TYC101" s="17"/>
      <c r="TYD101" s="17"/>
      <c r="TYE101" s="17"/>
      <c r="TYF101" s="17"/>
      <c r="TYG101" s="17"/>
      <c r="TYH101" s="17"/>
      <c r="TYI101" s="17"/>
      <c r="TYJ101" s="17"/>
      <c r="TYK101" s="17"/>
      <c r="TYL101" s="17"/>
      <c r="TYM101" s="17"/>
      <c r="TYN101" s="17"/>
      <c r="TYO101" s="17"/>
      <c r="TYP101" s="17"/>
      <c r="TYQ101" s="17"/>
      <c r="TYR101" s="17"/>
      <c r="TYS101" s="17"/>
      <c r="TYT101" s="17"/>
      <c r="TYU101" s="17"/>
      <c r="TYV101" s="17"/>
      <c r="TYW101" s="17"/>
      <c r="TYX101" s="17"/>
      <c r="TYY101" s="17"/>
      <c r="TYZ101" s="17"/>
      <c r="TZA101" s="17"/>
      <c r="TZB101" s="17"/>
      <c r="TZC101" s="17"/>
      <c r="TZD101" s="17"/>
      <c r="TZE101" s="17"/>
      <c r="TZF101" s="17"/>
      <c r="TZG101" s="17"/>
      <c r="TZH101" s="17"/>
      <c r="TZI101" s="17"/>
      <c r="TZJ101" s="17"/>
      <c r="TZK101" s="17"/>
      <c r="TZL101" s="17"/>
      <c r="TZM101" s="17"/>
      <c r="TZN101" s="17"/>
      <c r="TZO101" s="17"/>
      <c r="TZP101" s="17"/>
      <c r="TZQ101" s="17"/>
      <c r="TZR101" s="17"/>
      <c r="TZS101" s="17"/>
      <c r="TZT101" s="17"/>
      <c r="TZU101" s="17"/>
      <c r="TZV101" s="17"/>
      <c r="TZW101" s="17"/>
      <c r="TZX101" s="17"/>
      <c r="TZY101" s="17"/>
      <c r="TZZ101" s="17"/>
      <c r="UAA101" s="17"/>
      <c r="UAB101" s="17"/>
      <c r="UAC101" s="17"/>
      <c r="UAD101" s="17"/>
      <c r="UAE101" s="17"/>
      <c r="UAF101" s="17"/>
      <c r="UAG101" s="17"/>
      <c r="UAH101" s="17"/>
      <c r="UAI101" s="17"/>
      <c r="UAJ101" s="17"/>
      <c r="UAK101" s="17"/>
      <c r="UAL101" s="17"/>
      <c r="UAM101" s="17"/>
      <c r="UAN101" s="17"/>
      <c r="UAO101" s="17"/>
      <c r="UAP101" s="17"/>
      <c r="UAQ101" s="17"/>
      <c r="UAR101" s="17"/>
      <c r="UAS101" s="17"/>
      <c r="UAT101" s="17"/>
      <c r="UAU101" s="17"/>
      <c r="UAV101" s="17"/>
      <c r="UAW101" s="17"/>
      <c r="UAX101" s="17"/>
      <c r="UAY101" s="17"/>
      <c r="UAZ101" s="17"/>
      <c r="UBA101" s="17"/>
      <c r="UBB101" s="17"/>
      <c r="UBC101" s="17"/>
      <c r="UBD101" s="17"/>
      <c r="UBE101" s="17"/>
      <c r="UBF101" s="17"/>
      <c r="UBG101" s="17"/>
      <c r="UBH101" s="17"/>
      <c r="UBI101" s="17"/>
      <c r="UBJ101" s="17"/>
      <c r="UBK101" s="17"/>
      <c r="UBL101" s="17"/>
      <c r="UBM101" s="17"/>
      <c r="UBN101" s="17"/>
      <c r="UBO101" s="17"/>
      <c r="UBP101" s="17"/>
      <c r="UBQ101" s="17"/>
      <c r="UBR101" s="17"/>
      <c r="UBS101" s="17"/>
      <c r="UBT101" s="17"/>
      <c r="UBU101" s="17"/>
      <c r="UBV101" s="17"/>
      <c r="UBW101" s="17"/>
      <c r="UBX101" s="17"/>
      <c r="UBY101" s="17"/>
      <c r="UBZ101" s="17"/>
      <c r="UCA101" s="17"/>
      <c r="UCB101" s="17"/>
      <c r="UCC101" s="17"/>
      <c r="UCD101" s="17"/>
      <c r="UCE101" s="17"/>
      <c r="UCF101" s="17"/>
      <c r="UCG101" s="17"/>
      <c r="UCH101" s="17"/>
      <c r="UCI101" s="17"/>
      <c r="UCJ101" s="17"/>
      <c r="UCK101" s="17"/>
      <c r="UCL101" s="17"/>
      <c r="UCM101" s="17"/>
      <c r="UCN101" s="17"/>
      <c r="UCO101" s="17"/>
      <c r="UCP101" s="17"/>
      <c r="UCQ101" s="17"/>
      <c r="UCR101" s="17"/>
      <c r="UCS101" s="17"/>
      <c r="UCT101" s="17"/>
      <c r="UCU101" s="17"/>
      <c r="UCV101" s="17"/>
      <c r="UCW101" s="17"/>
      <c r="UCX101" s="17"/>
      <c r="UCY101" s="17"/>
      <c r="UCZ101" s="17"/>
      <c r="UDA101" s="17"/>
      <c r="UDB101" s="17"/>
      <c r="UDC101" s="17"/>
      <c r="UDD101" s="17"/>
      <c r="UDE101" s="17"/>
      <c r="UDF101" s="17"/>
      <c r="UDG101" s="17"/>
      <c r="UDH101" s="17"/>
      <c r="UDI101" s="17"/>
      <c r="UDJ101" s="17"/>
      <c r="UDK101" s="17"/>
      <c r="UDL101" s="17"/>
      <c r="UDM101" s="17"/>
      <c r="UDN101" s="17"/>
      <c r="UDO101" s="17"/>
      <c r="UDP101" s="17"/>
      <c r="UDQ101" s="17"/>
      <c r="UDR101" s="17"/>
      <c r="UDS101" s="17"/>
      <c r="UDT101" s="17"/>
      <c r="UDU101" s="17"/>
      <c r="UDV101" s="17"/>
      <c r="UDW101" s="17"/>
      <c r="UDX101" s="17"/>
      <c r="UDY101" s="17"/>
      <c r="UDZ101" s="17"/>
      <c r="UEA101" s="17"/>
      <c r="UEB101" s="17"/>
      <c r="UEC101" s="17"/>
      <c r="UED101" s="17"/>
      <c r="UEE101" s="17"/>
      <c r="UEF101" s="17"/>
      <c r="UEG101" s="17"/>
      <c r="UEH101" s="17"/>
      <c r="UEI101" s="17"/>
      <c r="UEJ101" s="17"/>
      <c r="UEK101" s="17"/>
      <c r="UEL101" s="17"/>
      <c r="UEM101" s="17"/>
      <c r="UEN101" s="17"/>
      <c r="UEO101" s="17"/>
      <c r="UEP101" s="17"/>
      <c r="UEQ101" s="17"/>
      <c r="UER101" s="17"/>
      <c r="UES101" s="17"/>
      <c r="UET101" s="17"/>
      <c r="UEU101" s="17"/>
      <c r="UEV101" s="17"/>
      <c r="UEW101" s="17"/>
      <c r="UEX101" s="17"/>
      <c r="UEY101" s="17"/>
      <c r="UEZ101" s="17"/>
      <c r="UFA101" s="17"/>
      <c r="UFB101" s="17"/>
      <c r="UFC101" s="17"/>
      <c r="UFD101" s="17"/>
      <c r="UFE101" s="17"/>
      <c r="UFF101" s="17"/>
      <c r="UFG101" s="17"/>
      <c r="UFH101" s="17"/>
      <c r="UFI101" s="17"/>
      <c r="UFJ101" s="17"/>
      <c r="UFK101" s="17"/>
      <c r="UFL101" s="17"/>
      <c r="UFM101" s="17"/>
      <c r="UFN101" s="17"/>
      <c r="UFO101" s="17"/>
      <c r="UFP101" s="17"/>
      <c r="UFQ101" s="17"/>
      <c r="UFR101" s="17"/>
      <c r="UFS101" s="17"/>
      <c r="UFT101" s="17"/>
      <c r="UFU101" s="17"/>
      <c r="UFV101" s="17"/>
      <c r="UFW101" s="17"/>
      <c r="UFX101" s="17"/>
      <c r="UFY101" s="17"/>
      <c r="UFZ101" s="17"/>
      <c r="UGA101" s="17"/>
      <c r="UGB101" s="17"/>
      <c r="UGC101" s="17"/>
      <c r="UGD101" s="17"/>
      <c r="UGE101" s="17"/>
      <c r="UGF101" s="17"/>
      <c r="UGG101" s="17"/>
      <c r="UGH101" s="17"/>
      <c r="UGI101" s="17"/>
      <c r="UGJ101" s="17"/>
      <c r="UGK101" s="17"/>
      <c r="UGL101" s="17"/>
      <c r="UGM101" s="17"/>
      <c r="UGN101" s="17"/>
      <c r="UGO101" s="17"/>
      <c r="UGP101" s="17"/>
      <c r="UGQ101" s="17"/>
      <c r="UGR101" s="17"/>
      <c r="UGS101" s="17"/>
      <c r="UGT101" s="17"/>
      <c r="UGU101" s="17"/>
      <c r="UGV101" s="17"/>
      <c r="UGW101" s="17"/>
      <c r="UGX101" s="17"/>
      <c r="UGY101" s="17"/>
      <c r="UGZ101" s="17"/>
      <c r="UHA101" s="17"/>
      <c r="UHB101" s="17"/>
      <c r="UHC101" s="17"/>
      <c r="UHD101" s="17"/>
      <c r="UHE101" s="17"/>
      <c r="UHF101" s="17"/>
      <c r="UHG101" s="17"/>
      <c r="UHH101" s="17"/>
      <c r="UHI101" s="17"/>
      <c r="UHJ101" s="17"/>
      <c r="UHK101" s="17"/>
      <c r="UHL101" s="17"/>
      <c r="UHM101" s="17"/>
      <c r="UHN101" s="17"/>
      <c r="UHO101" s="17"/>
      <c r="UHP101" s="17"/>
      <c r="UHQ101" s="17"/>
      <c r="UHR101" s="17"/>
      <c r="UHS101" s="17"/>
      <c r="UHT101" s="17"/>
      <c r="UHU101" s="17"/>
      <c r="UHV101" s="17"/>
      <c r="UHW101" s="17"/>
      <c r="UHX101" s="17"/>
      <c r="UHY101" s="17"/>
      <c r="UHZ101" s="17"/>
      <c r="UIA101" s="17"/>
      <c r="UIB101" s="17"/>
      <c r="UIC101" s="17"/>
      <c r="UID101" s="17"/>
      <c r="UIE101" s="17"/>
      <c r="UIF101" s="17"/>
      <c r="UIG101" s="17"/>
      <c r="UIH101" s="17"/>
      <c r="UII101" s="17"/>
      <c r="UIJ101" s="17"/>
      <c r="UIK101" s="17"/>
      <c r="UIL101" s="17"/>
      <c r="UIM101" s="17"/>
      <c r="UIN101" s="17"/>
      <c r="UIO101" s="17"/>
      <c r="UIP101" s="17"/>
      <c r="UIQ101" s="17"/>
      <c r="UIR101" s="17"/>
      <c r="UIS101" s="17"/>
      <c r="UIT101" s="17"/>
      <c r="UIU101" s="17"/>
      <c r="UIV101" s="17"/>
      <c r="UIW101" s="17"/>
      <c r="UIX101" s="17"/>
      <c r="UIY101" s="17"/>
      <c r="UIZ101" s="17"/>
      <c r="UJA101" s="17"/>
      <c r="UJB101" s="17"/>
      <c r="UJC101" s="17"/>
      <c r="UJD101" s="17"/>
      <c r="UJE101" s="17"/>
      <c r="UJF101" s="17"/>
      <c r="UJG101" s="17"/>
      <c r="UJH101" s="17"/>
      <c r="UJI101" s="17"/>
      <c r="UJJ101" s="17"/>
      <c r="UJK101" s="17"/>
      <c r="UJL101" s="17"/>
      <c r="UJM101" s="17"/>
      <c r="UJN101" s="17"/>
      <c r="UJO101" s="17"/>
      <c r="UJP101" s="17"/>
      <c r="UJQ101" s="17"/>
      <c r="UJR101" s="17"/>
      <c r="UJS101" s="17"/>
      <c r="UJT101" s="17"/>
      <c r="UJU101" s="17"/>
      <c r="UJV101" s="17"/>
      <c r="UJW101" s="17"/>
      <c r="UJX101" s="17"/>
      <c r="UJY101" s="17"/>
      <c r="UJZ101" s="17"/>
      <c r="UKA101" s="17"/>
      <c r="UKB101" s="17"/>
      <c r="UKC101" s="17"/>
      <c r="UKD101" s="17"/>
      <c r="UKE101" s="17"/>
      <c r="UKF101" s="17"/>
      <c r="UKG101" s="17"/>
      <c r="UKH101" s="17"/>
      <c r="UKI101" s="17"/>
      <c r="UKJ101" s="17"/>
      <c r="UKK101" s="17"/>
      <c r="UKL101" s="17"/>
      <c r="UKM101" s="17"/>
      <c r="UKN101" s="17"/>
      <c r="UKO101" s="17"/>
      <c r="UKP101" s="17"/>
      <c r="UKQ101" s="17"/>
      <c r="UKR101" s="17"/>
      <c r="UKS101" s="17"/>
      <c r="UKT101" s="17"/>
      <c r="UKU101" s="17"/>
      <c r="UKV101" s="17"/>
      <c r="UKW101" s="17"/>
      <c r="UKX101" s="17"/>
      <c r="UKY101" s="17"/>
      <c r="UKZ101" s="17"/>
      <c r="ULA101" s="17"/>
      <c r="ULB101" s="17"/>
      <c r="ULC101" s="17"/>
      <c r="ULD101" s="17"/>
      <c r="ULE101" s="17"/>
      <c r="ULF101" s="17"/>
      <c r="ULG101" s="17"/>
      <c r="ULH101" s="17"/>
      <c r="ULI101" s="17"/>
      <c r="ULJ101" s="17"/>
      <c r="ULK101" s="17"/>
      <c r="ULL101" s="17"/>
      <c r="ULM101" s="17"/>
      <c r="ULN101" s="17"/>
      <c r="ULO101" s="17"/>
      <c r="ULP101" s="17"/>
      <c r="ULQ101" s="17"/>
      <c r="ULR101" s="17"/>
      <c r="ULS101" s="17"/>
      <c r="ULT101" s="17"/>
      <c r="ULU101" s="17"/>
      <c r="ULV101" s="17"/>
      <c r="ULW101" s="17"/>
      <c r="ULX101" s="17"/>
      <c r="ULY101" s="17"/>
      <c r="ULZ101" s="17"/>
      <c r="UMA101" s="17"/>
      <c r="UMB101" s="17"/>
      <c r="UMC101" s="17"/>
      <c r="UMD101" s="17"/>
      <c r="UME101" s="17"/>
      <c r="UMF101" s="17"/>
      <c r="UMG101" s="17"/>
      <c r="UMH101" s="17"/>
      <c r="UMI101" s="17"/>
      <c r="UMJ101" s="17"/>
      <c r="UMK101" s="17"/>
      <c r="UML101" s="17"/>
      <c r="UMM101" s="17"/>
      <c r="UMN101" s="17"/>
      <c r="UMO101" s="17"/>
      <c r="UMP101" s="17"/>
      <c r="UMQ101" s="17"/>
      <c r="UMR101" s="17"/>
      <c r="UMS101" s="17"/>
      <c r="UMT101" s="17"/>
      <c r="UMU101" s="17"/>
      <c r="UMV101" s="17"/>
      <c r="UMW101" s="17"/>
      <c r="UMX101" s="17"/>
      <c r="UMY101" s="17"/>
      <c r="UMZ101" s="17"/>
      <c r="UNA101" s="17"/>
      <c r="UNB101" s="17"/>
      <c r="UNC101" s="17"/>
      <c r="UND101" s="17"/>
      <c r="UNE101" s="17"/>
      <c r="UNF101" s="17"/>
      <c r="UNG101" s="17"/>
      <c r="UNH101" s="17"/>
      <c r="UNI101" s="17"/>
      <c r="UNJ101" s="17"/>
      <c r="UNK101" s="17"/>
      <c r="UNL101" s="17"/>
      <c r="UNM101" s="17"/>
      <c r="UNN101" s="17"/>
      <c r="UNO101" s="17"/>
      <c r="UNP101" s="17"/>
      <c r="UNQ101" s="17"/>
      <c r="UNR101" s="17"/>
      <c r="UNS101" s="17"/>
      <c r="UNT101" s="17"/>
      <c r="UNU101" s="17"/>
      <c r="UNV101" s="17"/>
      <c r="UNW101" s="17"/>
      <c r="UNX101" s="17"/>
      <c r="UNY101" s="17"/>
      <c r="UNZ101" s="17"/>
      <c r="UOA101" s="17"/>
      <c r="UOB101" s="17"/>
      <c r="UOC101" s="17"/>
      <c r="UOD101" s="17"/>
      <c r="UOE101" s="17"/>
      <c r="UOF101" s="17"/>
      <c r="UOG101" s="17"/>
      <c r="UOH101" s="17"/>
      <c r="UOI101" s="17"/>
      <c r="UOJ101" s="17"/>
      <c r="UOK101" s="17"/>
      <c r="UOL101" s="17"/>
      <c r="UOM101" s="17"/>
      <c r="UON101" s="17"/>
      <c r="UOO101" s="17"/>
      <c r="UOP101" s="17"/>
      <c r="UOQ101" s="17"/>
      <c r="UOR101" s="17"/>
      <c r="UOS101" s="17"/>
      <c r="UOT101" s="17"/>
      <c r="UOU101" s="17"/>
      <c r="UOV101" s="17"/>
      <c r="UOW101" s="17"/>
      <c r="UOX101" s="17"/>
      <c r="UOY101" s="17"/>
      <c r="UOZ101" s="17"/>
      <c r="UPA101" s="17"/>
      <c r="UPB101" s="17"/>
      <c r="UPC101" s="17"/>
      <c r="UPD101" s="17"/>
      <c r="UPE101" s="17"/>
      <c r="UPF101" s="17"/>
      <c r="UPG101" s="17"/>
      <c r="UPH101" s="17"/>
      <c r="UPI101" s="17"/>
      <c r="UPJ101" s="17"/>
      <c r="UPK101" s="17"/>
      <c r="UPL101" s="17"/>
      <c r="UPM101" s="17"/>
      <c r="UPN101" s="17"/>
      <c r="UPO101" s="17"/>
      <c r="UPP101" s="17"/>
      <c r="UPQ101" s="17"/>
      <c r="UPR101" s="17"/>
      <c r="UPS101" s="17"/>
      <c r="UPT101" s="17"/>
      <c r="UPU101" s="17"/>
      <c r="UPV101" s="17"/>
      <c r="UPW101" s="17"/>
      <c r="UPX101" s="17"/>
      <c r="UPY101" s="17"/>
      <c r="UPZ101" s="17"/>
      <c r="UQA101" s="17"/>
      <c r="UQB101" s="17"/>
      <c r="UQC101" s="17"/>
      <c r="UQD101" s="17"/>
      <c r="UQE101" s="17"/>
      <c r="UQF101" s="17"/>
      <c r="UQG101" s="17"/>
      <c r="UQH101" s="17"/>
      <c r="UQI101" s="17"/>
      <c r="UQJ101" s="17"/>
      <c r="UQK101" s="17"/>
      <c r="UQL101" s="17"/>
      <c r="UQM101" s="17"/>
      <c r="UQN101" s="17"/>
      <c r="UQO101" s="17"/>
      <c r="UQP101" s="17"/>
      <c r="UQQ101" s="17"/>
      <c r="UQR101" s="17"/>
      <c r="UQS101" s="17"/>
      <c r="UQT101" s="17"/>
      <c r="UQU101" s="17"/>
      <c r="UQV101" s="17"/>
      <c r="UQW101" s="17"/>
      <c r="UQX101" s="17"/>
      <c r="UQY101" s="17"/>
      <c r="UQZ101" s="17"/>
      <c r="URA101" s="17"/>
      <c r="URB101" s="17"/>
      <c r="URC101" s="17"/>
      <c r="URD101" s="17"/>
      <c r="URE101" s="17"/>
      <c r="URF101" s="17"/>
      <c r="URG101" s="17"/>
      <c r="URH101" s="17"/>
      <c r="URI101" s="17"/>
      <c r="URJ101" s="17"/>
      <c r="URK101" s="17"/>
      <c r="URL101" s="17"/>
      <c r="URM101" s="17"/>
      <c r="URN101" s="17"/>
      <c r="URO101" s="17"/>
      <c r="URP101" s="17"/>
      <c r="URQ101" s="17"/>
      <c r="URR101" s="17"/>
      <c r="URS101" s="17"/>
      <c r="URT101" s="17"/>
      <c r="URU101" s="17"/>
      <c r="URV101" s="17"/>
      <c r="URW101" s="17"/>
      <c r="URX101" s="17"/>
      <c r="URY101" s="17"/>
      <c r="URZ101" s="17"/>
      <c r="USA101" s="17"/>
      <c r="USB101" s="17"/>
      <c r="USC101" s="17"/>
      <c r="USD101" s="17"/>
      <c r="USE101" s="17"/>
      <c r="USF101" s="17"/>
      <c r="USG101" s="17"/>
      <c r="USH101" s="17"/>
      <c r="USI101" s="17"/>
      <c r="USJ101" s="17"/>
      <c r="USK101" s="17"/>
      <c r="USL101" s="17"/>
      <c r="USM101" s="17"/>
      <c r="USN101" s="17"/>
      <c r="USO101" s="17"/>
      <c r="USP101" s="17"/>
      <c r="USQ101" s="17"/>
      <c r="USR101" s="17"/>
      <c r="USS101" s="17"/>
      <c r="UST101" s="17"/>
      <c r="USU101" s="17"/>
      <c r="USV101" s="17"/>
      <c r="USW101" s="17"/>
      <c r="USX101" s="17"/>
      <c r="USY101" s="17"/>
      <c r="USZ101" s="17"/>
      <c r="UTA101" s="17"/>
      <c r="UTB101" s="17"/>
      <c r="UTC101" s="17"/>
      <c r="UTD101" s="17"/>
      <c r="UTE101" s="17"/>
      <c r="UTF101" s="17"/>
      <c r="UTG101" s="17"/>
      <c r="UTH101" s="17"/>
      <c r="UTI101" s="17"/>
      <c r="UTJ101" s="17"/>
      <c r="UTK101" s="17"/>
      <c r="UTL101" s="17"/>
      <c r="UTM101" s="17"/>
      <c r="UTN101" s="17"/>
      <c r="UTO101" s="17"/>
      <c r="UTP101" s="17"/>
      <c r="UTQ101" s="17"/>
      <c r="UTR101" s="17"/>
      <c r="UTS101" s="17"/>
      <c r="UTT101" s="17"/>
      <c r="UTU101" s="17"/>
      <c r="UTV101" s="17"/>
      <c r="UTW101" s="17"/>
      <c r="UTX101" s="17"/>
      <c r="UTY101" s="17"/>
      <c r="UTZ101" s="17"/>
      <c r="UUA101" s="17"/>
      <c r="UUB101" s="17"/>
      <c r="UUC101" s="17"/>
      <c r="UUD101" s="17"/>
      <c r="UUE101" s="17"/>
      <c r="UUF101" s="17"/>
      <c r="UUG101" s="17"/>
      <c r="UUH101" s="17"/>
      <c r="UUI101" s="17"/>
      <c r="UUJ101" s="17"/>
      <c r="UUK101" s="17"/>
      <c r="UUL101" s="17"/>
      <c r="UUM101" s="17"/>
      <c r="UUN101" s="17"/>
      <c r="UUO101" s="17"/>
      <c r="UUP101" s="17"/>
      <c r="UUQ101" s="17"/>
      <c r="UUR101" s="17"/>
      <c r="UUS101" s="17"/>
      <c r="UUT101" s="17"/>
      <c r="UUU101" s="17"/>
      <c r="UUV101" s="17"/>
      <c r="UUW101" s="17"/>
      <c r="UUX101" s="17"/>
      <c r="UUY101" s="17"/>
      <c r="UUZ101" s="17"/>
      <c r="UVA101" s="17"/>
      <c r="UVB101" s="17"/>
      <c r="UVC101" s="17"/>
      <c r="UVD101" s="17"/>
      <c r="UVE101" s="17"/>
      <c r="UVF101" s="17"/>
      <c r="UVG101" s="17"/>
      <c r="UVH101" s="17"/>
      <c r="UVI101" s="17"/>
      <c r="UVJ101" s="17"/>
      <c r="UVK101" s="17"/>
      <c r="UVL101" s="17"/>
      <c r="UVM101" s="17"/>
      <c r="UVN101" s="17"/>
      <c r="UVO101" s="17"/>
      <c r="UVP101" s="17"/>
      <c r="UVQ101" s="17"/>
      <c r="UVR101" s="17"/>
      <c r="UVS101" s="17"/>
      <c r="UVT101" s="17"/>
      <c r="UVU101" s="17"/>
      <c r="UVV101" s="17"/>
      <c r="UVW101" s="17"/>
      <c r="UVX101" s="17"/>
      <c r="UVY101" s="17"/>
      <c r="UVZ101" s="17"/>
      <c r="UWA101" s="17"/>
      <c r="UWB101" s="17"/>
      <c r="UWC101" s="17"/>
      <c r="UWD101" s="17"/>
      <c r="UWE101" s="17"/>
      <c r="UWF101" s="17"/>
      <c r="UWG101" s="17"/>
      <c r="UWH101" s="17"/>
      <c r="UWI101" s="17"/>
      <c r="UWJ101" s="17"/>
      <c r="UWK101" s="17"/>
      <c r="UWL101" s="17"/>
      <c r="UWM101" s="17"/>
      <c r="UWN101" s="17"/>
      <c r="UWO101" s="17"/>
      <c r="UWP101" s="17"/>
      <c r="UWQ101" s="17"/>
      <c r="UWR101" s="17"/>
      <c r="UWS101" s="17"/>
      <c r="UWT101" s="17"/>
      <c r="UWU101" s="17"/>
      <c r="UWV101" s="17"/>
      <c r="UWW101" s="17"/>
      <c r="UWX101" s="17"/>
      <c r="UWY101" s="17"/>
      <c r="UWZ101" s="17"/>
      <c r="UXA101" s="17"/>
      <c r="UXB101" s="17"/>
      <c r="UXC101" s="17"/>
      <c r="UXD101" s="17"/>
      <c r="UXE101" s="17"/>
      <c r="UXF101" s="17"/>
      <c r="UXG101" s="17"/>
      <c r="UXH101" s="17"/>
      <c r="UXI101" s="17"/>
      <c r="UXJ101" s="17"/>
      <c r="UXK101" s="17"/>
      <c r="UXL101" s="17"/>
      <c r="UXM101" s="17"/>
      <c r="UXN101" s="17"/>
      <c r="UXO101" s="17"/>
      <c r="UXP101" s="17"/>
      <c r="UXQ101" s="17"/>
      <c r="UXR101" s="17"/>
      <c r="UXS101" s="17"/>
      <c r="UXT101" s="17"/>
      <c r="UXU101" s="17"/>
      <c r="UXV101" s="17"/>
      <c r="UXW101" s="17"/>
      <c r="UXX101" s="17"/>
      <c r="UXY101" s="17"/>
      <c r="UXZ101" s="17"/>
      <c r="UYA101" s="17"/>
      <c r="UYB101" s="17"/>
      <c r="UYC101" s="17"/>
      <c r="UYD101" s="17"/>
      <c r="UYE101" s="17"/>
      <c r="UYF101" s="17"/>
      <c r="UYG101" s="17"/>
      <c r="UYH101" s="17"/>
      <c r="UYI101" s="17"/>
      <c r="UYJ101" s="17"/>
      <c r="UYK101" s="17"/>
      <c r="UYL101" s="17"/>
      <c r="UYM101" s="17"/>
      <c r="UYN101" s="17"/>
      <c r="UYO101" s="17"/>
      <c r="UYP101" s="17"/>
      <c r="UYQ101" s="17"/>
      <c r="UYR101" s="17"/>
      <c r="UYS101" s="17"/>
      <c r="UYT101" s="17"/>
      <c r="UYU101" s="17"/>
      <c r="UYV101" s="17"/>
      <c r="UYW101" s="17"/>
      <c r="UYX101" s="17"/>
      <c r="UYY101" s="17"/>
      <c r="UYZ101" s="17"/>
      <c r="UZA101" s="17"/>
      <c r="UZB101" s="17"/>
      <c r="UZC101" s="17"/>
      <c r="UZD101" s="17"/>
      <c r="UZE101" s="17"/>
      <c r="UZF101" s="17"/>
      <c r="UZG101" s="17"/>
      <c r="UZH101" s="17"/>
      <c r="UZI101" s="17"/>
      <c r="UZJ101" s="17"/>
      <c r="UZK101" s="17"/>
      <c r="UZL101" s="17"/>
      <c r="UZM101" s="17"/>
      <c r="UZN101" s="17"/>
      <c r="UZO101" s="17"/>
      <c r="UZP101" s="17"/>
      <c r="UZQ101" s="17"/>
      <c r="UZR101" s="17"/>
      <c r="UZS101" s="17"/>
      <c r="UZT101" s="17"/>
      <c r="UZU101" s="17"/>
      <c r="UZV101" s="17"/>
      <c r="UZW101" s="17"/>
      <c r="UZX101" s="17"/>
      <c r="UZY101" s="17"/>
      <c r="UZZ101" s="17"/>
      <c r="VAA101" s="17"/>
      <c r="VAB101" s="17"/>
      <c r="VAC101" s="17"/>
      <c r="VAD101" s="17"/>
      <c r="VAE101" s="17"/>
      <c r="VAF101" s="17"/>
      <c r="VAG101" s="17"/>
      <c r="VAH101" s="17"/>
      <c r="VAI101" s="17"/>
      <c r="VAJ101" s="17"/>
      <c r="VAK101" s="17"/>
      <c r="VAL101" s="17"/>
      <c r="VAM101" s="17"/>
      <c r="VAN101" s="17"/>
      <c r="VAO101" s="17"/>
      <c r="VAP101" s="17"/>
      <c r="VAQ101" s="17"/>
      <c r="VAR101" s="17"/>
      <c r="VAS101" s="17"/>
      <c r="VAT101" s="17"/>
      <c r="VAU101" s="17"/>
      <c r="VAV101" s="17"/>
      <c r="VAW101" s="17"/>
      <c r="VAX101" s="17"/>
      <c r="VAY101" s="17"/>
      <c r="VAZ101" s="17"/>
      <c r="VBA101" s="17"/>
      <c r="VBB101" s="17"/>
      <c r="VBC101" s="17"/>
      <c r="VBD101" s="17"/>
      <c r="VBE101" s="17"/>
      <c r="VBF101" s="17"/>
      <c r="VBG101" s="17"/>
      <c r="VBH101" s="17"/>
      <c r="VBI101" s="17"/>
      <c r="VBJ101" s="17"/>
      <c r="VBK101" s="17"/>
      <c r="VBL101" s="17"/>
      <c r="VBM101" s="17"/>
      <c r="VBN101" s="17"/>
      <c r="VBO101" s="17"/>
      <c r="VBP101" s="17"/>
      <c r="VBQ101" s="17"/>
      <c r="VBR101" s="17"/>
      <c r="VBS101" s="17"/>
      <c r="VBT101" s="17"/>
      <c r="VBU101" s="17"/>
      <c r="VBV101" s="17"/>
      <c r="VBW101" s="17"/>
      <c r="VBX101" s="17"/>
      <c r="VBY101" s="17"/>
      <c r="VBZ101" s="17"/>
      <c r="VCA101" s="17"/>
      <c r="VCB101" s="17"/>
      <c r="VCC101" s="17"/>
      <c r="VCD101" s="17"/>
      <c r="VCE101" s="17"/>
      <c r="VCF101" s="17"/>
      <c r="VCG101" s="17"/>
      <c r="VCH101" s="17"/>
      <c r="VCI101" s="17"/>
      <c r="VCJ101" s="17"/>
      <c r="VCK101" s="17"/>
      <c r="VCL101" s="17"/>
      <c r="VCM101" s="17"/>
      <c r="VCN101" s="17"/>
      <c r="VCO101" s="17"/>
      <c r="VCP101" s="17"/>
      <c r="VCQ101" s="17"/>
      <c r="VCR101" s="17"/>
      <c r="VCS101" s="17"/>
      <c r="VCT101" s="17"/>
      <c r="VCU101" s="17"/>
      <c r="VCV101" s="17"/>
      <c r="VCW101" s="17"/>
      <c r="VCX101" s="17"/>
      <c r="VCY101" s="17"/>
      <c r="VCZ101" s="17"/>
      <c r="VDA101" s="17"/>
      <c r="VDB101" s="17"/>
      <c r="VDC101" s="17"/>
      <c r="VDD101" s="17"/>
      <c r="VDE101" s="17"/>
      <c r="VDF101" s="17"/>
      <c r="VDG101" s="17"/>
      <c r="VDH101" s="17"/>
      <c r="VDI101" s="17"/>
      <c r="VDJ101" s="17"/>
      <c r="VDK101" s="17"/>
      <c r="VDL101" s="17"/>
      <c r="VDM101" s="17"/>
      <c r="VDN101" s="17"/>
      <c r="VDO101" s="17"/>
      <c r="VDP101" s="17"/>
      <c r="VDQ101" s="17"/>
      <c r="VDR101" s="17"/>
      <c r="VDS101" s="17"/>
      <c r="VDT101" s="17"/>
      <c r="VDU101" s="17"/>
      <c r="VDV101" s="17"/>
      <c r="VDW101" s="17"/>
      <c r="VDX101" s="17"/>
      <c r="VDY101" s="17"/>
      <c r="VDZ101" s="17"/>
      <c r="VEA101" s="17"/>
      <c r="VEB101" s="17"/>
      <c r="VEC101" s="17"/>
      <c r="VED101" s="17"/>
      <c r="VEE101" s="17"/>
      <c r="VEF101" s="17"/>
      <c r="VEG101" s="17"/>
      <c r="VEH101" s="17"/>
      <c r="VEI101" s="17"/>
      <c r="VEJ101" s="17"/>
      <c r="VEK101" s="17"/>
      <c r="VEL101" s="17"/>
      <c r="VEM101" s="17"/>
      <c r="VEN101" s="17"/>
      <c r="VEO101" s="17"/>
      <c r="VEP101" s="17"/>
      <c r="VEQ101" s="17"/>
      <c r="VER101" s="17"/>
      <c r="VES101" s="17"/>
      <c r="VET101" s="17"/>
      <c r="VEU101" s="17"/>
      <c r="VEV101" s="17"/>
      <c r="VEW101" s="17"/>
      <c r="VEX101" s="17"/>
      <c r="VEY101" s="17"/>
      <c r="VEZ101" s="17"/>
      <c r="VFA101" s="17"/>
      <c r="VFB101" s="17"/>
      <c r="VFC101" s="17"/>
      <c r="VFD101" s="17"/>
      <c r="VFE101" s="17"/>
      <c r="VFF101" s="17"/>
      <c r="VFG101" s="17"/>
      <c r="VFH101" s="17"/>
      <c r="VFI101" s="17"/>
      <c r="VFJ101" s="17"/>
      <c r="VFK101" s="17"/>
      <c r="VFL101" s="17"/>
      <c r="VFM101" s="17"/>
      <c r="VFN101" s="17"/>
      <c r="VFO101" s="17"/>
      <c r="VFP101" s="17"/>
      <c r="VFQ101" s="17"/>
      <c r="VFR101" s="17"/>
      <c r="VFS101" s="17"/>
      <c r="VFT101" s="17"/>
      <c r="VFU101" s="17"/>
      <c r="VFV101" s="17"/>
      <c r="VFW101" s="17"/>
      <c r="VFX101" s="17"/>
      <c r="VFY101" s="17"/>
      <c r="VFZ101" s="17"/>
      <c r="VGA101" s="17"/>
      <c r="VGB101" s="17"/>
      <c r="VGC101" s="17"/>
      <c r="VGD101" s="17"/>
      <c r="VGE101" s="17"/>
      <c r="VGF101" s="17"/>
      <c r="VGG101" s="17"/>
      <c r="VGH101" s="17"/>
      <c r="VGI101" s="17"/>
      <c r="VGJ101" s="17"/>
      <c r="VGK101" s="17"/>
      <c r="VGL101" s="17"/>
      <c r="VGM101" s="17"/>
      <c r="VGN101" s="17"/>
      <c r="VGO101" s="17"/>
      <c r="VGP101" s="17"/>
      <c r="VGQ101" s="17"/>
      <c r="VGR101" s="17"/>
      <c r="VGS101" s="17"/>
      <c r="VGT101" s="17"/>
      <c r="VGU101" s="17"/>
      <c r="VGV101" s="17"/>
      <c r="VGW101" s="17"/>
      <c r="VGX101" s="17"/>
      <c r="VGY101" s="17"/>
      <c r="VGZ101" s="17"/>
      <c r="VHA101" s="17"/>
      <c r="VHB101" s="17"/>
      <c r="VHC101" s="17"/>
      <c r="VHD101" s="17"/>
      <c r="VHE101" s="17"/>
      <c r="VHF101" s="17"/>
      <c r="VHG101" s="17"/>
      <c r="VHH101" s="17"/>
      <c r="VHI101" s="17"/>
      <c r="VHJ101" s="17"/>
      <c r="VHK101" s="17"/>
      <c r="VHL101" s="17"/>
      <c r="VHM101" s="17"/>
      <c r="VHN101" s="17"/>
      <c r="VHO101" s="17"/>
      <c r="VHP101" s="17"/>
      <c r="VHQ101" s="17"/>
      <c r="VHR101" s="17"/>
      <c r="VHS101" s="17"/>
      <c r="VHT101" s="17"/>
      <c r="VHU101" s="17"/>
      <c r="VHV101" s="17"/>
      <c r="VHW101" s="17"/>
      <c r="VHX101" s="17"/>
      <c r="VHY101" s="17"/>
      <c r="VHZ101" s="17"/>
      <c r="VIA101" s="17"/>
      <c r="VIB101" s="17"/>
      <c r="VIC101" s="17"/>
      <c r="VID101" s="17"/>
      <c r="VIE101" s="17"/>
      <c r="VIF101" s="17"/>
      <c r="VIG101" s="17"/>
      <c r="VIH101" s="17"/>
      <c r="VII101" s="17"/>
      <c r="VIJ101" s="17"/>
      <c r="VIK101" s="17"/>
      <c r="VIL101" s="17"/>
      <c r="VIM101" s="17"/>
      <c r="VIN101" s="17"/>
      <c r="VIO101" s="17"/>
      <c r="VIP101" s="17"/>
      <c r="VIQ101" s="17"/>
      <c r="VIR101" s="17"/>
      <c r="VIS101" s="17"/>
      <c r="VIT101" s="17"/>
      <c r="VIU101" s="17"/>
      <c r="VIV101" s="17"/>
      <c r="VIW101" s="17"/>
      <c r="VIX101" s="17"/>
      <c r="VIY101" s="17"/>
      <c r="VIZ101" s="17"/>
      <c r="VJA101" s="17"/>
      <c r="VJB101" s="17"/>
      <c r="VJC101" s="17"/>
      <c r="VJD101" s="17"/>
      <c r="VJE101" s="17"/>
      <c r="VJF101" s="17"/>
      <c r="VJG101" s="17"/>
      <c r="VJH101" s="17"/>
      <c r="VJI101" s="17"/>
      <c r="VJJ101" s="17"/>
      <c r="VJK101" s="17"/>
      <c r="VJL101" s="17"/>
      <c r="VJM101" s="17"/>
      <c r="VJN101" s="17"/>
      <c r="VJO101" s="17"/>
      <c r="VJP101" s="17"/>
      <c r="VJQ101" s="17"/>
      <c r="VJR101" s="17"/>
      <c r="VJS101" s="17"/>
      <c r="VJT101" s="17"/>
      <c r="VJU101" s="17"/>
      <c r="VJV101" s="17"/>
      <c r="VJW101" s="17"/>
      <c r="VJX101" s="17"/>
      <c r="VJY101" s="17"/>
      <c r="VJZ101" s="17"/>
      <c r="VKA101" s="17"/>
      <c r="VKB101" s="17"/>
      <c r="VKC101" s="17"/>
      <c r="VKD101" s="17"/>
      <c r="VKE101" s="17"/>
      <c r="VKF101" s="17"/>
      <c r="VKG101" s="17"/>
      <c r="VKH101" s="17"/>
      <c r="VKI101" s="17"/>
      <c r="VKJ101" s="17"/>
      <c r="VKK101" s="17"/>
      <c r="VKL101" s="17"/>
      <c r="VKM101" s="17"/>
      <c r="VKN101" s="17"/>
      <c r="VKO101" s="17"/>
      <c r="VKP101" s="17"/>
      <c r="VKQ101" s="17"/>
      <c r="VKR101" s="17"/>
      <c r="VKS101" s="17"/>
      <c r="VKT101" s="17"/>
      <c r="VKU101" s="17"/>
      <c r="VKV101" s="17"/>
      <c r="VKW101" s="17"/>
      <c r="VKX101" s="17"/>
      <c r="VKY101" s="17"/>
      <c r="VKZ101" s="17"/>
      <c r="VLA101" s="17"/>
      <c r="VLB101" s="17"/>
      <c r="VLC101" s="17"/>
      <c r="VLD101" s="17"/>
      <c r="VLE101" s="17"/>
      <c r="VLF101" s="17"/>
      <c r="VLG101" s="17"/>
      <c r="VLH101" s="17"/>
      <c r="VLI101" s="17"/>
      <c r="VLJ101" s="17"/>
      <c r="VLK101" s="17"/>
      <c r="VLL101" s="17"/>
      <c r="VLM101" s="17"/>
      <c r="VLN101" s="17"/>
      <c r="VLO101" s="17"/>
      <c r="VLP101" s="17"/>
      <c r="VLQ101" s="17"/>
      <c r="VLR101" s="17"/>
      <c r="VLS101" s="17"/>
      <c r="VLT101" s="17"/>
      <c r="VLU101" s="17"/>
      <c r="VLV101" s="17"/>
      <c r="VLW101" s="17"/>
      <c r="VLX101" s="17"/>
      <c r="VLY101" s="17"/>
      <c r="VLZ101" s="17"/>
      <c r="VMA101" s="17"/>
      <c r="VMB101" s="17"/>
      <c r="VMC101" s="17"/>
      <c r="VMD101" s="17"/>
      <c r="VME101" s="17"/>
      <c r="VMF101" s="17"/>
      <c r="VMG101" s="17"/>
      <c r="VMH101" s="17"/>
      <c r="VMI101" s="17"/>
      <c r="VMJ101" s="17"/>
      <c r="VMK101" s="17"/>
      <c r="VML101" s="17"/>
      <c r="VMM101" s="17"/>
      <c r="VMN101" s="17"/>
      <c r="VMO101" s="17"/>
      <c r="VMP101" s="17"/>
      <c r="VMQ101" s="17"/>
      <c r="VMR101" s="17"/>
      <c r="VMS101" s="17"/>
      <c r="VMT101" s="17"/>
      <c r="VMU101" s="17"/>
      <c r="VMV101" s="17"/>
      <c r="VMW101" s="17"/>
      <c r="VMX101" s="17"/>
      <c r="VMY101" s="17"/>
      <c r="VMZ101" s="17"/>
      <c r="VNA101" s="17"/>
      <c r="VNB101" s="17"/>
      <c r="VNC101" s="17"/>
      <c r="VND101" s="17"/>
      <c r="VNE101" s="17"/>
      <c r="VNF101" s="17"/>
      <c r="VNG101" s="17"/>
      <c r="VNH101" s="17"/>
      <c r="VNI101" s="17"/>
      <c r="VNJ101" s="17"/>
      <c r="VNK101" s="17"/>
      <c r="VNL101" s="17"/>
      <c r="VNM101" s="17"/>
      <c r="VNN101" s="17"/>
      <c r="VNO101" s="17"/>
      <c r="VNP101" s="17"/>
      <c r="VNQ101" s="17"/>
      <c r="VNR101" s="17"/>
      <c r="VNS101" s="17"/>
      <c r="VNT101" s="17"/>
      <c r="VNU101" s="17"/>
      <c r="VNV101" s="17"/>
      <c r="VNW101" s="17"/>
      <c r="VNX101" s="17"/>
      <c r="VNY101" s="17"/>
      <c r="VNZ101" s="17"/>
      <c r="VOA101" s="17"/>
      <c r="VOB101" s="17"/>
      <c r="VOC101" s="17"/>
      <c r="VOD101" s="17"/>
      <c r="VOE101" s="17"/>
      <c r="VOF101" s="17"/>
      <c r="VOG101" s="17"/>
      <c r="VOH101" s="17"/>
      <c r="VOI101" s="17"/>
      <c r="VOJ101" s="17"/>
      <c r="VOK101" s="17"/>
      <c r="VOL101" s="17"/>
      <c r="VOM101" s="17"/>
      <c r="VON101" s="17"/>
      <c r="VOO101" s="17"/>
      <c r="VOP101" s="17"/>
      <c r="VOQ101" s="17"/>
      <c r="VOR101" s="17"/>
      <c r="VOS101" s="17"/>
      <c r="VOT101" s="17"/>
      <c r="VOU101" s="17"/>
      <c r="VOV101" s="17"/>
      <c r="VOW101" s="17"/>
      <c r="VOX101" s="17"/>
      <c r="VOY101" s="17"/>
      <c r="VOZ101" s="17"/>
      <c r="VPA101" s="17"/>
      <c r="VPB101" s="17"/>
      <c r="VPC101" s="17"/>
      <c r="VPD101" s="17"/>
      <c r="VPE101" s="17"/>
      <c r="VPF101" s="17"/>
      <c r="VPG101" s="17"/>
      <c r="VPH101" s="17"/>
      <c r="VPI101" s="17"/>
      <c r="VPJ101" s="17"/>
      <c r="VPK101" s="17"/>
      <c r="VPL101" s="17"/>
      <c r="VPM101" s="17"/>
      <c r="VPN101" s="17"/>
      <c r="VPO101" s="17"/>
      <c r="VPP101" s="17"/>
      <c r="VPQ101" s="17"/>
      <c r="VPR101" s="17"/>
      <c r="VPS101" s="17"/>
      <c r="VPT101" s="17"/>
      <c r="VPU101" s="17"/>
      <c r="VPV101" s="17"/>
      <c r="VPW101" s="17"/>
      <c r="VPX101" s="17"/>
      <c r="VPY101" s="17"/>
      <c r="VPZ101" s="17"/>
      <c r="VQA101" s="17"/>
      <c r="VQB101" s="17"/>
      <c r="VQC101" s="17"/>
      <c r="VQD101" s="17"/>
      <c r="VQE101" s="17"/>
      <c r="VQF101" s="17"/>
      <c r="VQG101" s="17"/>
      <c r="VQH101" s="17"/>
      <c r="VQI101" s="17"/>
      <c r="VQJ101" s="17"/>
      <c r="VQK101" s="17"/>
      <c r="VQL101" s="17"/>
      <c r="VQM101" s="17"/>
      <c r="VQN101" s="17"/>
      <c r="VQO101" s="17"/>
      <c r="VQP101" s="17"/>
      <c r="VQQ101" s="17"/>
      <c r="VQR101" s="17"/>
      <c r="VQS101" s="17"/>
      <c r="VQT101" s="17"/>
      <c r="VQU101" s="17"/>
      <c r="VQV101" s="17"/>
      <c r="VQW101" s="17"/>
      <c r="VQX101" s="17"/>
      <c r="VQY101" s="17"/>
      <c r="VQZ101" s="17"/>
      <c r="VRA101" s="17"/>
      <c r="VRB101" s="17"/>
      <c r="VRC101" s="17"/>
      <c r="VRD101" s="17"/>
      <c r="VRE101" s="17"/>
      <c r="VRF101" s="17"/>
      <c r="VRG101" s="17"/>
      <c r="VRH101" s="17"/>
      <c r="VRI101" s="17"/>
      <c r="VRJ101" s="17"/>
      <c r="VRK101" s="17"/>
      <c r="VRL101" s="17"/>
      <c r="VRM101" s="17"/>
      <c r="VRN101" s="17"/>
      <c r="VRO101" s="17"/>
      <c r="VRP101" s="17"/>
      <c r="VRQ101" s="17"/>
      <c r="VRR101" s="17"/>
      <c r="VRS101" s="17"/>
      <c r="VRT101" s="17"/>
      <c r="VRU101" s="17"/>
      <c r="VRV101" s="17"/>
      <c r="VRW101" s="17"/>
      <c r="VRX101" s="17"/>
      <c r="VRY101" s="17"/>
      <c r="VRZ101" s="17"/>
      <c r="VSA101" s="17"/>
      <c r="VSB101" s="17"/>
      <c r="VSC101" s="17"/>
      <c r="VSD101" s="17"/>
      <c r="VSE101" s="17"/>
      <c r="VSF101" s="17"/>
      <c r="VSG101" s="17"/>
      <c r="VSH101" s="17"/>
      <c r="VSI101" s="17"/>
      <c r="VSJ101" s="17"/>
      <c r="VSK101" s="17"/>
      <c r="VSL101" s="17"/>
      <c r="VSM101" s="17"/>
      <c r="VSN101" s="17"/>
      <c r="VSO101" s="17"/>
      <c r="VSP101" s="17"/>
      <c r="VSQ101" s="17"/>
      <c r="VSR101" s="17"/>
      <c r="VSS101" s="17"/>
      <c r="VST101" s="17"/>
      <c r="VSU101" s="17"/>
      <c r="VSV101" s="17"/>
      <c r="VSW101" s="17"/>
      <c r="VSX101" s="17"/>
      <c r="VSY101" s="17"/>
      <c r="VSZ101" s="17"/>
      <c r="VTA101" s="17"/>
      <c r="VTB101" s="17"/>
      <c r="VTC101" s="17"/>
      <c r="VTD101" s="17"/>
      <c r="VTE101" s="17"/>
      <c r="VTF101" s="17"/>
      <c r="VTG101" s="17"/>
      <c r="VTH101" s="17"/>
      <c r="VTI101" s="17"/>
      <c r="VTJ101" s="17"/>
      <c r="VTK101" s="17"/>
      <c r="VTL101" s="17"/>
      <c r="VTM101" s="17"/>
      <c r="VTN101" s="17"/>
      <c r="VTO101" s="17"/>
      <c r="VTP101" s="17"/>
      <c r="VTQ101" s="17"/>
      <c r="VTR101" s="17"/>
      <c r="VTS101" s="17"/>
      <c r="VTT101" s="17"/>
      <c r="VTU101" s="17"/>
      <c r="VTV101" s="17"/>
      <c r="VTW101" s="17"/>
      <c r="VTX101" s="17"/>
      <c r="VTY101" s="17"/>
      <c r="VTZ101" s="17"/>
      <c r="VUA101" s="17"/>
      <c r="VUB101" s="17"/>
      <c r="VUC101" s="17"/>
      <c r="VUD101" s="17"/>
      <c r="VUE101" s="17"/>
      <c r="VUF101" s="17"/>
      <c r="VUG101" s="17"/>
      <c r="VUH101" s="17"/>
      <c r="VUI101" s="17"/>
      <c r="VUJ101" s="17"/>
      <c r="VUK101" s="17"/>
      <c r="VUL101" s="17"/>
      <c r="VUM101" s="17"/>
      <c r="VUN101" s="17"/>
      <c r="VUO101" s="17"/>
      <c r="VUP101" s="17"/>
      <c r="VUQ101" s="17"/>
      <c r="VUR101" s="17"/>
      <c r="VUS101" s="17"/>
      <c r="VUT101" s="17"/>
      <c r="VUU101" s="17"/>
      <c r="VUV101" s="17"/>
      <c r="VUW101" s="17"/>
      <c r="VUX101" s="17"/>
      <c r="VUY101" s="17"/>
      <c r="VUZ101" s="17"/>
      <c r="VVA101" s="17"/>
      <c r="VVB101" s="17"/>
      <c r="VVC101" s="17"/>
      <c r="VVD101" s="17"/>
      <c r="VVE101" s="17"/>
      <c r="VVF101" s="17"/>
      <c r="VVG101" s="17"/>
      <c r="VVH101" s="17"/>
      <c r="VVI101" s="17"/>
      <c r="VVJ101" s="17"/>
      <c r="VVK101" s="17"/>
      <c r="VVL101" s="17"/>
      <c r="VVM101" s="17"/>
      <c r="VVN101" s="17"/>
      <c r="VVO101" s="17"/>
      <c r="VVP101" s="17"/>
      <c r="VVQ101" s="17"/>
      <c r="VVR101" s="17"/>
      <c r="VVS101" s="17"/>
      <c r="VVT101" s="17"/>
      <c r="VVU101" s="17"/>
      <c r="VVV101" s="17"/>
      <c r="VVW101" s="17"/>
      <c r="VVX101" s="17"/>
      <c r="VVY101" s="17"/>
      <c r="VVZ101" s="17"/>
      <c r="VWA101" s="17"/>
      <c r="VWB101" s="17"/>
      <c r="VWC101" s="17"/>
      <c r="VWD101" s="17"/>
      <c r="VWE101" s="17"/>
      <c r="VWF101" s="17"/>
      <c r="VWG101" s="17"/>
      <c r="VWH101" s="17"/>
      <c r="VWI101" s="17"/>
      <c r="VWJ101" s="17"/>
      <c r="VWK101" s="17"/>
      <c r="VWL101" s="17"/>
      <c r="VWM101" s="17"/>
      <c r="VWN101" s="17"/>
      <c r="VWO101" s="17"/>
      <c r="VWP101" s="17"/>
      <c r="VWQ101" s="17"/>
      <c r="VWR101" s="17"/>
      <c r="VWS101" s="17"/>
      <c r="VWT101" s="17"/>
      <c r="VWU101" s="17"/>
      <c r="VWV101" s="17"/>
      <c r="VWW101" s="17"/>
      <c r="VWX101" s="17"/>
      <c r="VWY101" s="17"/>
      <c r="VWZ101" s="17"/>
      <c r="VXA101" s="17"/>
      <c r="VXB101" s="17"/>
      <c r="VXC101" s="17"/>
      <c r="VXD101" s="17"/>
      <c r="VXE101" s="17"/>
      <c r="VXF101" s="17"/>
      <c r="VXG101" s="17"/>
      <c r="VXH101" s="17"/>
      <c r="VXI101" s="17"/>
      <c r="VXJ101" s="17"/>
      <c r="VXK101" s="17"/>
      <c r="VXL101" s="17"/>
      <c r="VXM101" s="17"/>
      <c r="VXN101" s="17"/>
      <c r="VXO101" s="17"/>
      <c r="VXP101" s="17"/>
      <c r="VXQ101" s="17"/>
      <c r="VXR101" s="17"/>
      <c r="VXS101" s="17"/>
      <c r="VXT101" s="17"/>
      <c r="VXU101" s="17"/>
      <c r="VXV101" s="17"/>
      <c r="VXW101" s="17"/>
      <c r="VXX101" s="17"/>
      <c r="VXY101" s="17"/>
      <c r="VXZ101" s="17"/>
      <c r="VYA101" s="17"/>
      <c r="VYB101" s="17"/>
      <c r="VYC101" s="17"/>
      <c r="VYD101" s="17"/>
      <c r="VYE101" s="17"/>
      <c r="VYF101" s="17"/>
      <c r="VYG101" s="17"/>
      <c r="VYH101" s="17"/>
      <c r="VYI101" s="17"/>
      <c r="VYJ101" s="17"/>
      <c r="VYK101" s="17"/>
      <c r="VYL101" s="17"/>
      <c r="VYM101" s="17"/>
      <c r="VYN101" s="17"/>
      <c r="VYO101" s="17"/>
      <c r="VYP101" s="17"/>
      <c r="VYQ101" s="17"/>
      <c r="VYR101" s="17"/>
      <c r="VYS101" s="17"/>
      <c r="VYT101" s="17"/>
      <c r="VYU101" s="17"/>
      <c r="VYV101" s="17"/>
      <c r="VYW101" s="17"/>
      <c r="VYX101" s="17"/>
      <c r="VYY101" s="17"/>
      <c r="VYZ101" s="17"/>
      <c r="VZA101" s="17"/>
      <c r="VZB101" s="17"/>
      <c r="VZC101" s="17"/>
      <c r="VZD101" s="17"/>
      <c r="VZE101" s="17"/>
      <c r="VZF101" s="17"/>
      <c r="VZG101" s="17"/>
      <c r="VZH101" s="17"/>
      <c r="VZI101" s="17"/>
      <c r="VZJ101" s="17"/>
      <c r="VZK101" s="17"/>
      <c r="VZL101" s="17"/>
      <c r="VZM101" s="17"/>
      <c r="VZN101" s="17"/>
      <c r="VZO101" s="17"/>
      <c r="VZP101" s="17"/>
      <c r="VZQ101" s="17"/>
      <c r="VZR101" s="17"/>
      <c r="VZS101" s="17"/>
      <c r="VZT101" s="17"/>
      <c r="VZU101" s="17"/>
      <c r="VZV101" s="17"/>
      <c r="VZW101" s="17"/>
      <c r="VZX101" s="17"/>
      <c r="VZY101" s="17"/>
      <c r="VZZ101" s="17"/>
      <c r="WAA101" s="17"/>
      <c r="WAB101" s="17"/>
      <c r="WAC101" s="17"/>
      <c r="WAD101" s="17"/>
      <c r="WAE101" s="17"/>
      <c r="WAF101" s="17"/>
      <c r="WAG101" s="17"/>
      <c r="WAH101" s="17"/>
      <c r="WAI101" s="17"/>
      <c r="WAJ101" s="17"/>
      <c r="WAK101" s="17"/>
      <c r="WAL101" s="17"/>
      <c r="WAM101" s="17"/>
      <c r="WAN101" s="17"/>
      <c r="WAO101" s="17"/>
      <c r="WAP101" s="17"/>
      <c r="WAQ101" s="17"/>
      <c r="WAR101" s="17"/>
      <c r="WAS101" s="17"/>
      <c r="WAT101" s="17"/>
      <c r="WAU101" s="17"/>
      <c r="WAV101" s="17"/>
      <c r="WAW101" s="17"/>
      <c r="WAX101" s="17"/>
      <c r="WAY101" s="17"/>
      <c r="WAZ101" s="17"/>
      <c r="WBA101" s="17"/>
      <c r="WBB101" s="17"/>
      <c r="WBC101" s="17"/>
      <c r="WBD101" s="17"/>
      <c r="WBE101" s="17"/>
      <c r="WBF101" s="17"/>
      <c r="WBG101" s="17"/>
      <c r="WBH101" s="17"/>
      <c r="WBI101" s="17"/>
      <c r="WBJ101" s="17"/>
      <c r="WBK101" s="17"/>
      <c r="WBL101" s="17"/>
      <c r="WBM101" s="17"/>
      <c r="WBN101" s="17"/>
      <c r="WBO101" s="17"/>
      <c r="WBP101" s="17"/>
      <c r="WBQ101" s="17"/>
      <c r="WBR101" s="17"/>
      <c r="WBS101" s="17"/>
      <c r="WBT101" s="17"/>
      <c r="WBU101" s="17"/>
      <c r="WBV101" s="17"/>
      <c r="WBW101" s="17"/>
      <c r="WBX101" s="17"/>
      <c r="WBY101" s="17"/>
      <c r="WBZ101" s="17"/>
      <c r="WCA101" s="17"/>
      <c r="WCB101" s="17"/>
      <c r="WCC101" s="17"/>
      <c r="WCD101" s="17"/>
      <c r="WCE101" s="17"/>
      <c r="WCF101" s="17"/>
      <c r="WCG101" s="17"/>
      <c r="WCH101" s="17"/>
      <c r="WCI101" s="17"/>
      <c r="WCJ101" s="17"/>
      <c r="WCK101" s="17"/>
      <c r="WCL101" s="17"/>
      <c r="WCM101" s="17"/>
      <c r="WCN101" s="17"/>
      <c r="WCO101" s="17"/>
      <c r="WCP101" s="17"/>
      <c r="WCQ101" s="17"/>
      <c r="WCR101" s="17"/>
      <c r="WCS101" s="17"/>
      <c r="WCT101" s="17"/>
      <c r="WCU101" s="17"/>
      <c r="WCV101" s="17"/>
      <c r="WCW101" s="17"/>
      <c r="WCX101" s="17"/>
      <c r="WCY101" s="17"/>
      <c r="WCZ101" s="17"/>
      <c r="WDA101" s="17"/>
      <c r="WDB101" s="17"/>
      <c r="WDC101" s="17"/>
      <c r="WDD101" s="17"/>
      <c r="WDE101" s="17"/>
      <c r="WDF101" s="17"/>
      <c r="WDG101" s="17"/>
      <c r="WDH101" s="17"/>
      <c r="WDI101" s="17"/>
      <c r="WDJ101" s="17"/>
      <c r="WDK101" s="17"/>
      <c r="WDL101" s="17"/>
      <c r="WDM101" s="17"/>
      <c r="WDN101" s="17"/>
      <c r="WDO101" s="17"/>
      <c r="WDP101" s="17"/>
      <c r="WDQ101" s="17"/>
      <c r="WDR101" s="17"/>
      <c r="WDS101" s="17"/>
      <c r="WDT101" s="17"/>
      <c r="WDU101" s="17"/>
      <c r="WDV101" s="17"/>
      <c r="WDW101" s="17"/>
      <c r="WDX101" s="17"/>
      <c r="WDY101" s="17"/>
      <c r="WDZ101" s="17"/>
      <c r="WEA101" s="17"/>
      <c r="WEB101" s="17"/>
      <c r="WEC101" s="17"/>
      <c r="WED101" s="17"/>
      <c r="WEE101" s="17"/>
      <c r="WEF101" s="17"/>
      <c r="WEG101" s="17"/>
      <c r="WEH101" s="17"/>
      <c r="WEI101" s="17"/>
      <c r="WEJ101" s="17"/>
      <c r="WEK101" s="17"/>
      <c r="WEL101" s="17"/>
      <c r="WEM101" s="17"/>
      <c r="WEN101" s="17"/>
      <c r="WEO101" s="17"/>
      <c r="WEP101" s="17"/>
      <c r="WEQ101" s="17"/>
      <c r="WER101" s="17"/>
      <c r="WES101" s="17"/>
      <c r="WET101" s="17"/>
      <c r="WEU101" s="17"/>
      <c r="WEV101" s="17"/>
      <c r="WEW101" s="17"/>
      <c r="WEX101" s="17"/>
      <c r="WEY101" s="17"/>
      <c r="WEZ101" s="17"/>
      <c r="WFA101" s="17"/>
      <c r="WFB101" s="17"/>
      <c r="WFC101" s="17"/>
      <c r="WFD101" s="17"/>
      <c r="WFE101" s="17"/>
      <c r="WFF101" s="17"/>
      <c r="WFG101" s="17"/>
      <c r="WFH101" s="17"/>
      <c r="WFI101" s="17"/>
      <c r="WFJ101" s="17"/>
      <c r="WFK101" s="17"/>
      <c r="WFL101" s="17"/>
      <c r="WFM101" s="17"/>
      <c r="WFN101" s="17"/>
      <c r="WFO101" s="17"/>
      <c r="WFP101" s="17"/>
      <c r="WFQ101" s="17"/>
      <c r="WFR101" s="17"/>
      <c r="WFS101" s="17"/>
      <c r="WFT101" s="17"/>
      <c r="WFU101" s="17"/>
      <c r="WFV101" s="17"/>
      <c r="WFW101" s="17"/>
      <c r="WFX101" s="17"/>
      <c r="WFY101" s="17"/>
      <c r="WFZ101" s="17"/>
      <c r="WGA101" s="17"/>
      <c r="WGB101" s="17"/>
      <c r="WGC101" s="17"/>
      <c r="WGD101" s="17"/>
      <c r="WGE101" s="17"/>
      <c r="WGF101" s="17"/>
      <c r="WGG101" s="17"/>
      <c r="WGH101" s="17"/>
      <c r="WGI101" s="17"/>
      <c r="WGJ101" s="17"/>
      <c r="WGK101" s="17"/>
      <c r="WGL101" s="17"/>
      <c r="WGM101" s="17"/>
      <c r="WGN101" s="17"/>
      <c r="WGO101" s="17"/>
      <c r="WGP101" s="17"/>
      <c r="WGQ101" s="17"/>
      <c r="WGR101" s="17"/>
      <c r="WGS101" s="17"/>
      <c r="WGT101" s="17"/>
      <c r="WGU101" s="17"/>
      <c r="WGV101" s="17"/>
      <c r="WGW101" s="17"/>
      <c r="WGX101" s="17"/>
      <c r="WGY101" s="17"/>
      <c r="WGZ101" s="17"/>
      <c r="WHA101" s="17"/>
      <c r="WHB101" s="17"/>
      <c r="WHC101" s="17"/>
      <c r="WHD101" s="17"/>
      <c r="WHE101" s="17"/>
      <c r="WHF101" s="17"/>
      <c r="WHG101" s="17"/>
      <c r="WHH101" s="17"/>
      <c r="WHI101" s="17"/>
      <c r="WHJ101" s="17"/>
      <c r="WHK101" s="17"/>
      <c r="WHL101" s="17"/>
      <c r="WHM101" s="17"/>
      <c r="WHN101" s="17"/>
      <c r="WHO101" s="17"/>
      <c r="WHP101" s="17"/>
      <c r="WHQ101" s="17"/>
      <c r="WHR101" s="17"/>
      <c r="WHS101" s="17"/>
      <c r="WHT101" s="17"/>
      <c r="WHU101" s="17"/>
      <c r="WHV101" s="17"/>
      <c r="WHW101" s="17"/>
      <c r="WHX101" s="17"/>
      <c r="WHY101" s="17"/>
      <c r="WHZ101" s="17"/>
      <c r="WIA101" s="17"/>
      <c r="WIB101" s="17"/>
      <c r="WIC101" s="17"/>
      <c r="WID101" s="17"/>
      <c r="WIE101" s="17"/>
      <c r="WIF101" s="17"/>
      <c r="WIG101" s="17"/>
      <c r="WIH101" s="17"/>
      <c r="WII101" s="17"/>
      <c r="WIJ101" s="17"/>
      <c r="WIK101" s="17"/>
      <c r="WIL101" s="17"/>
      <c r="WIM101" s="17"/>
      <c r="WIN101" s="17"/>
      <c r="WIO101" s="17"/>
      <c r="WIP101" s="17"/>
      <c r="WIQ101" s="17"/>
      <c r="WIR101" s="17"/>
      <c r="WIS101" s="17"/>
      <c r="WIT101" s="17"/>
      <c r="WIU101" s="17"/>
      <c r="WIV101" s="17"/>
      <c r="WIW101" s="17"/>
      <c r="WIX101" s="17"/>
      <c r="WIY101" s="17"/>
      <c r="WIZ101" s="17"/>
      <c r="WJA101" s="17"/>
      <c r="WJB101" s="17"/>
      <c r="WJC101" s="17"/>
      <c r="WJD101" s="17"/>
      <c r="WJE101" s="17"/>
      <c r="WJF101" s="17"/>
      <c r="WJG101" s="17"/>
      <c r="WJH101" s="17"/>
      <c r="WJI101" s="17"/>
      <c r="WJJ101" s="17"/>
      <c r="WJK101" s="17"/>
      <c r="WJL101" s="17"/>
      <c r="WJM101" s="17"/>
      <c r="WJN101" s="17"/>
      <c r="WJO101" s="17"/>
      <c r="WJP101" s="17"/>
      <c r="WJQ101" s="17"/>
      <c r="WJR101" s="17"/>
      <c r="WJS101" s="17"/>
      <c r="WJT101" s="17"/>
      <c r="WJU101" s="17"/>
      <c r="WJV101" s="17"/>
      <c r="WJW101" s="17"/>
      <c r="WJX101" s="17"/>
      <c r="WJY101" s="17"/>
      <c r="WJZ101" s="17"/>
      <c r="WKA101" s="17"/>
      <c r="WKB101" s="17"/>
      <c r="WKC101" s="17"/>
      <c r="WKD101" s="17"/>
      <c r="WKE101" s="17"/>
      <c r="WKF101" s="17"/>
      <c r="WKG101" s="17"/>
      <c r="WKH101" s="17"/>
      <c r="WKI101" s="17"/>
      <c r="WKJ101" s="17"/>
      <c r="WKK101" s="17"/>
      <c r="WKL101" s="17"/>
      <c r="WKM101" s="17"/>
      <c r="WKN101" s="17"/>
      <c r="WKO101" s="17"/>
      <c r="WKP101" s="17"/>
      <c r="WKQ101" s="17"/>
      <c r="WKR101" s="17"/>
      <c r="WKS101" s="17"/>
      <c r="WKT101" s="17"/>
      <c r="WKU101" s="17"/>
      <c r="WKV101" s="17"/>
      <c r="WKW101" s="17"/>
      <c r="WKX101" s="17"/>
      <c r="WKY101" s="17"/>
      <c r="WKZ101" s="17"/>
      <c r="WLA101" s="17"/>
      <c r="WLB101" s="17"/>
      <c r="WLC101" s="17"/>
      <c r="WLD101" s="17"/>
      <c r="WLE101" s="17"/>
      <c r="WLF101" s="17"/>
      <c r="WLG101" s="17"/>
      <c r="WLH101" s="17"/>
      <c r="WLI101" s="17"/>
      <c r="WLJ101" s="17"/>
      <c r="WLK101" s="17"/>
      <c r="WLL101" s="17"/>
      <c r="WLM101" s="17"/>
      <c r="WLN101" s="17"/>
      <c r="WLO101" s="17"/>
      <c r="WLP101" s="17"/>
      <c r="WLQ101" s="17"/>
      <c r="WLR101" s="17"/>
      <c r="WLS101" s="17"/>
      <c r="WLT101" s="17"/>
      <c r="WLU101" s="17"/>
      <c r="WLV101" s="17"/>
      <c r="WLW101" s="17"/>
      <c r="WLX101" s="17"/>
      <c r="WLY101" s="17"/>
      <c r="WLZ101" s="17"/>
      <c r="WMA101" s="17"/>
      <c r="WMB101" s="17"/>
      <c r="WMC101" s="17"/>
      <c r="WMD101" s="17"/>
      <c r="WME101" s="17"/>
      <c r="WMF101" s="17"/>
      <c r="WMG101" s="17"/>
      <c r="WMH101" s="17"/>
      <c r="WMI101" s="17"/>
      <c r="WMJ101" s="17"/>
      <c r="WMK101" s="17"/>
      <c r="WML101" s="17"/>
      <c r="WMM101" s="17"/>
      <c r="WMN101" s="17"/>
      <c r="WMO101" s="17"/>
      <c r="WMP101" s="17"/>
      <c r="WMQ101" s="17"/>
      <c r="WMR101" s="17"/>
      <c r="WMS101" s="17"/>
      <c r="WMT101" s="17"/>
      <c r="WMU101" s="17"/>
      <c r="WMV101" s="17"/>
      <c r="WMW101" s="17"/>
      <c r="WMX101" s="17"/>
      <c r="WMY101" s="17"/>
      <c r="WMZ101" s="17"/>
      <c r="WNA101" s="17"/>
      <c r="WNB101" s="17"/>
      <c r="WNC101" s="17"/>
      <c r="WND101" s="17"/>
      <c r="WNE101" s="17"/>
      <c r="WNF101" s="17"/>
      <c r="WNG101" s="17"/>
      <c r="WNH101" s="17"/>
      <c r="WNI101" s="17"/>
      <c r="WNJ101" s="17"/>
      <c r="WNK101" s="17"/>
      <c r="WNL101" s="17"/>
      <c r="WNM101" s="17"/>
      <c r="WNN101" s="17"/>
      <c r="WNO101" s="17"/>
      <c r="WNP101" s="17"/>
      <c r="WNQ101" s="17"/>
      <c r="WNR101" s="17"/>
      <c r="WNS101" s="17"/>
      <c r="WNT101" s="17"/>
      <c r="WNU101" s="17"/>
      <c r="WNV101" s="17"/>
      <c r="WNW101" s="17"/>
      <c r="WNX101" s="17"/>
      <c r="WNY101" s="17"/>
      <c r="WNZ101" s="17"/>
      <c r="WOA101" s="17"/>
      <c r="WOB101" s="17"/>
      <c r="WOC101" s="17"/>
      <c r="WOD101" s="17"/>
      <c r="WOE101" s="17"/>
      <c r="WOF101" s="17"/>
      <c r="WOG101" s="17"/>
      <c r="WOH101" s="17"/>
      <c r="WOI101" s="17"/>
      <c r="WOJ101" s="17"/>
      <c r="WOK101" s="17"/>
      <c r="WOL101" s="17"/>
      <c r="WOM101" s="17"/>
      <c r="WON101" s="17"/>
      <c r="WOO101" s="17"/>
      <c r="WOP101" s="17"/>
      <c r="WOQ101" s="17"/>
      <c r="WOR101" s="17"/>
      <c r="WOS101" s="17"/>
      <c r="WOT101" s="17"/>
      <c r="WOU101" s="17"/>
      <c r="WOV101" s="17"/>
      <c r="WOW101" s="17"/>
      <c r="WOX101" s="17"/>
      <c r="WOY101" s="17"/>
      <c r="WOZ101" s="17"/>
      <c r="WPA101" s="17"/>
      <c r="WPB101" s="17"/>
      <c r="WPC101" s="17"/>
      <c r="WPD101" s="17"/>
      <c r="WPE101" s="17"/>
      <c r="WPF101" s="17"/>
      <c r="WPG101" s="17"/>
      <c r="WPH101" s="17"/>
      <c r="WPI101" s="17"/>
      <c r="WPJ101" s="17"/>
      <c r="WPK101" s="17"/>
      <c r="WPL101" s="17"/>
      <c r="WPM101" s="17"/>
      <c r="WPN101" s="17"/>
      <c r="WPO101" s="17"/>
      <c r="WPP101" s="17"/>
      <c r="WPQ101" s="17"/>
      <c r="WPR101" s="17"/>
      <c r="WPS101" s="17"/>
      <c r="WPT101" s="17"/>
      <c r="WPU101" s="17"/>
      <c r="WPV101" s="17"/>
      <c r="WPW101" s="17"/>
      <c r="WPX101" s="17"/>
      <c r="WPY101" s="17"/>
      <c r="WPZ101" s="17"/>
      <c r="WQA101" s="17"/>
      <c r="WQB101" s="17"/>
      <c r="WQC101" s="17"/>
      <c r="WQD101" s="17"/>
      <c r="WQE101" s="17"/>
      <c r="WQF101" s="17"/>
      <c r="WQG101" s="17"/>
      <c r="WQH101" s="17"/>
      <c r="WQI101" s="17"/>
      <c r="WQJ101" s="17"/>
      <c r="WQK101" s="17"/>
      <c r="WQL101" s="17"/>
      <c r="WQM101" s="17"/>
      <c r="WQN101" s="17"/>
      <c r="WQO101" s="17"/>
      <c r="WQP101" s="17"/>
      <c r="WQQ101" s="17"/>
      <c r="WQR101" s="17"/>
      <c r="WQS101" s="17"/>
      <c r="WQT101" s="17"/>
      <c r="WQU101" s="17"/>
      <c r="WQV101" s="17"/>
      <c r="WQW101" s="17"/>
      <c r="WQX101" s="17"/>
      <c r="WQY101" s="17"/>
      <c r="WQZ101" s="17"/>
      <c r="WRA101" s="17"/>
      <c r="WRB101" s="17"/>
      <c r="WRC101" s="17"/>
      <c r="WRD101" s="17"/>
      <c r="WRE101" s="17"/>
      <c r="WRF101" s="17"/>
      <c r="WRG101" s="17"/>
      <c r="WRH101" s="17"/>
      <c r="WRI101" s="17"/>
      <c r="WRJ101" s="17"/>
      <c r="WRK101" s="17"/>
      <c r="WRL101" s="17"/>
      <c r="WRM101" s="17"/>
      <c r="WRN101" s="17"/>
      <c r="WRO101" s="17"/>
      <c r="WRP101" s="17"/>
      <c r="WRQ101" s="17"/>
      <c r="WRR101" s="17"/>
      <c r="WRS101" s="17"/>
      <c r="WRT101" s="17"/>
      <c r="WRU101" s="17"/>
      <c r="WRV101" s="17"/>
      <c r="WRW101" s="17"/>
      <c r="WRX101" s="17"/>
      <c r="WRY101" s="17"/>
      <c r="WRZ101" s="17"/>
      <c r="WSA101" s="17"/>
      <c r="WSB101" s="17"/>
      <c r="WSC101" s="17"/>
      <c r="WSD101" s="17"/>
      <c r="WSE101" s="17"/>
      <c r="WSF101" s="17"/>
      <c r="WSG101" s="17"/>
      <c r="WSH101" s="17"/>
      <c r="WSI101" s="17"/>
      <c r="WSJ101" s="17"/>
      <c r="WSK101" s="17"/>
      <c r="WSL101" s="17"/>
      <c r="WSM101" s="17"/>
      <c r="WSN101" s="17"/>
      <c r="WSO101" s="17"/>
      <c r="WSP101" s="17"/>
      <c r="WSQ101" s="17"/>
      <c r="WSR101" s="17"/>
      <c r="WSS101" s="17"/>
      <c r="WST101" s="17"/>
      <c r="WSU101" s="17"/>
      <c r="WSV101" s="17"/>
      <c r="WSW101" s="17"/>
      <c r="WSX101" s="17"/>
      <c r="WSY101" s="17"/>
      <c r="WSZ101" s="17"/>
      <c r="WTA101" s="17"/>
      <c r="WTB101" s="17"/>
      <c r="WTC101" s="17"/>
      <c r="WTD101" s="17"/>
      <c r="WTE101" s="17"/>
      <c r="WTF101" s="17"/>
      <c r="WTG101" s="17"/>
      <c r="WTH101" s="17"/>
      <c r="WTI101" s="17"/>
      <c r="WTJ101" s="17"/>
      <c r="WTK101" s="17"/>
      <c r="WTL101" s="17"/>
      <c r="WTM101" s="17"/>
      <c r="WTN101" s="17"/>
      <c r="WTO101" s="17"/>
      <c r="WTP101" s="17"/>
      <c r="WTQ101" s="17"/>
      <c r="WTR101" s="17"/>
      <c r="WTS101" s="17"/>
      <c r="WTT101" s="17"/>
      <c r="WTU101" s="17"/>
      <c r="WTV101" s="17"/>
      <c r="WTW101" s="17"/>
      <c r="WTX101" s="17"/>
      <c r="WTY101" s="17"/>
      <c r="WTZ101" s="17"/>
      <c r="WUA101" s="17"/>
      <c r="WUB101" s="17"/>
      <c r="WUC101" s="17"/>
      <c r="WUD101" s="17"/>
      <c r="WUE101" s="17"/>
      <c r="WUF101" s="17"/>
      <c r="WUG101" s="17"/>
      <c r="WUH101" s="17"/>
      <c r="WUI101" s="17"/>
      <c r="WUJ101" s="17"/>
      <c r="WUK101" s="17"/>
      <c r="WUL101" s="17"/>
      <c r="WUM101" s="17"/>
      <c r="WUN101" s="17"/>
      <c r="WUO101" s="17"/>
      <c r="WUP101" s="17"/>
      <c r="WUQ101" s="17"/>
      <c r="WUR101" s="17"/>
      <c r="WUS101" s="17"/>
      <c r="WUT101" s="17"/>
      <c r="WUU101" s="17"/>
      <c r="WUV101" s="17"/>
      <c r="WUW101" s="17"/>
      <c r="WUX101" s="17"/>
      <c r="WUY101" s="17"/>
      <c r="WUZ101" s="17"/>
      <c r="WVA101" s="17"/>
      <c r="WVB101" s="17"/>
      <c r="WVC101" s="17"/>
      <c r="WVD101" s="17"/>
      <c r="WVE101" s="17"/>
      <c r="WVF101" s="17"/>
      <c r="WVG101" s="17"/>
      <c r="WVH101" s="17"/>
      <c r="WVI101" s="17"/>
      <c r="WVJ101" s="17"/>
      <c r="WVK101" s="17"/>
      <c r="WVL101" s="17"/>
      <c r="WVM101" s="17"/>
      <c r="WVN101" s="17"/>
      <c r="WVO101" s="17"/>
      <c r="WVP101" s="17"/>
      <c r="WVQ101" s="17"/>
    </row>
    <row r="102" spans="2:16137" s="24" customFormat="1">
      <c r="B102" s="355"/>
      <c r="C102" s="355"/>
      <c r="D102" s="355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  <c r="TS102" s="17"/>
      <c r="TT102" s="17"/>
      <c r="TU102" s="17"/>
      <c r="TV102" s="17"/>
      <c r="TW102" s="17"/>
      <c r="TX102" s="17"/>
      <c r="TY102" s="17"/>
      <c r="TZ102" s="17"/>
      <c r="UA102" s="17"/>
      <c r="UB102" s="17"/>
      <c r="UC102" s="17"/>
      <c r="UD102" s="17"/>
      <c r="UE102" s="17"/>
      <c r="UF102" s="17"/>
      <c r="UG102" s="17"/>
      <c r="UH102" s="17"/>
      <c r="UI102" s="17"/>
      <c r="UJ102" s="17"/>
      <c r="UK102" s="17"/>
      <c r="UL102" s="17"/>
      <c r="UM102" s="17"/>
      <c r="UN102" s="17"/>
      <c r="UO102" s="17"/>
      <c r="UP102" s="17"/>
      <c r="UQ102" s="17"/>
      <c r="UR102" s="17"/>
      <c r="US102" s="17"/>
      <c r="UT102" s="17"/>
      <c r="UU102" s="17"/>
      <c r="UV102" s="17"/>
      <c r="UW102" s="17"/>
      <c r="UX102" s="17"/>
      <c r="UY102" s="17"/>
      <c r="UZ102" s="17"/>
      <c r="VA102" s="17"/>
      <c r="VB102" s="17"/>
      <c r="VC102" s="17"/>
      <c r="VD102" s="17"/>
      <c r="VE102" s="17"/>
      <c r="VF102" s="17"/>
      <c r="VG102" s="17"/>
      <c r="VH102" s="17"/>
      <c r="VI102" s="17"/>
      <c r="VJ102" s="17"/>
      <c r="VK102" s="17"/>
      <c r="VL102" s="17"/>
      <c r="VM102" s="17"/>
      <c r="VN102" s="17"/>
      <c r="VO102" s="17"/>
      <c r="VP102" s="17"/>
      <c r="VQ102" s="17"/>
      <c r="VR102" s="17"/>
      <c r="VS102" s="17"/>
      <c r="VT102" s="17"/>
      <c r="VU102" s="17"/>
      <c r="VV102" s="17"/>
      <c r="VW102" s="17"/>
      <c r="VX102" s="17"/>
      <c r="VY102" s="17"/>
      <c r="VZ102" s="17"/>
      <c r="WA102" s="17"/>
      <c r="WB102" s="17"/>
      <c r="WC102" s="17"/>
      <c r="WD102" s="17"/>
      <c r="WE102" s="17"/>
      <c r="WF102" s="17"/>
      <c r="WG102" s="17"/>
      <c r="WH102" s="17"/>
      <c r="WI102" s="17"/>
      <c r="WJ102" s="17"/>
      <c r="WK102" s="17"/>
      <c r="WL102" s="17"/>
      <c r="WM102" s="17"/>
      <c r="WN102" s="17"/>
      <c r="WO102" s="17"/>
      <c r="WP102" s="17"/>
      <c r="WQ102" s="17"/>
      <c r="WR102" s="17"/>
      <c r="WS102" s="17"/>
      <c r="WT102" s="17"/>
      <c r="WU102" s="17"/>
      <c r="WV102" s="17"/>
      <c r="WW102" s="17"/>
      <c r="WX102" s="17"/>
      <c r="WY102" s="17"/>
      <c r="WZ102" s="17"/>
      <c r="XA102" s="17"/>
      <c r="XB102" s="17"/>
      <c r="XC102" s="17"/>
      <c r="XD102" s="17"/>
      <c r="XE102" s="17"/>
      <c r="XF102" s="17"/>
      <c r="XG102" s="17"/>
      <c r="XH102" s="17"/>
      <c r="XI102" s="17"/>
      <c r="XJ102" s="17"/>
      <c r="XK102" s="17"/>
      <c r="XL102" s="17"/>
      <c r="XM102" s="17"/>
      <c r="XN102" s="17"/>
      <c r="XO102" s="17"/>
      <c r="XP102" s="17"/>
      <c r="XQ102" s="17"/>
      <c r="XR102" s="17"/>
      <c r="XS102" s="17"/>
      <c r="XT102" s="17"/>
      <c r="XU102" s="17"/>
      <c r="XV102" s="17"/>
      <c r="XW102" s="17"/>
      <c r="XX102" s="17"/>
      <c r="XY102" s="17"/>
      <c r="XZ102" s="17"/>
      <c r="YA102" s="17"/>
      <c r="YB102" s="17"/>
      <c r="YC102" s="17"/>
      <c r="YD102" s="17"/>
      <c r="YE102" s="17"/>
      <c r="YF102" s="17"/>
      <c r="YG102" s="17"/>
      <c r="YH102" s="17"/>
      <c r="YI102" s="17"/>
      <c r="YJ102" s="17"/>
      <c r="YK102" s="17"/>
      <c r="YL102" s="17"/>
      <c r="YM102" s="17"/>
      <c r="YN102" s="17"/>
      <c r="YO102" s="17"/>
      <c r="YP102" s="17"/>
      <c r="YQ102" s="17"/>
      <c r="YR102" s="17"/>
      <c r="YS102" s="17"/>
      <c r="YT102" s="17"/>
      <c r="YU102" s="17"/>
      <c r="YV102" s="17"/>
      <c r="YW102" s="17"/>
      <c r="YX102" s="17"/>
      <c r="YY102" s="17"/>
      <c r="YZ102" s="17"/>
      <c r="ZA102" s="17"/>
      <c r="ZB102" s="17"/>
      <c r="ZC102" s="17"/>
      <c r="ZD102" s="17"/>
      <c r="ZE102" s="17"/>
      <c r="ZF102" s="17"/>
      <c r="ZG102" s="17"/>
      <c r="ZH102" s="17"/>
      <c r="ZI102" s="17"/>
      <c r="ZJ102" s="17"/>
      <c r="ZK102" s="17"/>
      <c r="ZL102" s="17"/>
      <c r="ZM102" s="17"/>
      <c r="ZN102" s="17"/>
      <c r="ZO102" s="17"/>
      <c r="ZP102" s="17"/>
      <c r="ZQ102" s="17"/>
      <c r="ZR102" s="17"/>
      <c r="ZS102" s="17"/>
      <c r="ZT102" s="17"/>
      <c r="ZU102" s="17"/>
      <c r="ZV102" s="17"/>
      <c r="ZW102" s="17"/>
      <c r="ZX102" s="17"/>
      <c r="ZY102" s="17"/>
      <c r="ZZ102" s="17"/>
      <c r="AAA102" s="17"/>
      <c r="AAB102" s="17"/>
      <c r="AAC102" s="17"/>
      <c r="AAD102" s="17"/>
      <c r="AAE102" s="17"/>
      <c r="AAF102" s="17"/>
      <c r="AAG102" s="17"/>
      <c r="AAH102" s="17"/>
      <c r="AAI102" s="17"/>
      <c r="AAJ102" s="17"/>
      <c r="AAK102" s="17"/>
      <c r="AAL102" s="17"/>
      <c r="AAM102" s="17"/>
      <c r="AAN102" s="17"/>
      <c r="AAO102" s="17"/>
      <c r="AAP102" s="17"/>
      <c r="AAQ102" s="17"/>
      <c r="AAR102" s="17"/>
      <c r="AAS102" s="17"/>
      <c r="AAT102" s="17"/>
      <c r="AAU102" s="17"/>
      <c r="AAV102" s="17"/>
      <c r="AAW102" s="17"/>
      <c r="AAX102" s="17"/>
      <c r="AAY102" s="17"/>
      <c r="AAZ102" s="17"/>
      <c r="ABA102" s="17"/>
      <c r="ABB102" s="17"/>
      <c r="ABC102" s="17"/>
      <c r="ABD102" s="17"/>
      <c r="ABE102" s="17"/>
      <c r="ABF102" s="17"/>
      <c r="ABG102" s="17"/>
      <c r="ABH102" s="17"/>
      <c r="ABI102" s="17"/>
      <c r="ABJ102" s="17"/>
      <c r="ABK102" s="17"/>
      <c r="ABL102" s="17"/>
      <c r="ABM102" s="17"/>
      <c r="ABN102" s="17"/>
      <c r="ABO102" s="17"/>
      <c r="ABP102" s="17"/>
      <c r="ABQ102" s="17"/>
      <c r="ABR102" s="17"/>
      <c r="ABS102" s="17"/>
      <c r="ABT102" s="17"/>
      <c r="ABU102" s="17"/>
      <c r="ABV102" s="17"/>
      <c r="ABW102" s="17"/>
      <c r="ABX102" s="17"/>
      <c r="ABY102" s="17"/>
      <c r="ABZ102" s="17"/>
      <c r="ACA102" s="17"/>
      <c r="ACB102" s="17"/>
      <c r="ACC102" s="17"/>
      <c r="ACD102" s="17"/>
      <c r="ACE102" s="17"/>
      <c r="ACF102" s="17"/>
      <c r="ACG102" s="17"/>
      <c r="ACH102" s="17"/>
      <c r="ACI102" s="17"/>
      <c r="ACJ102" s="17"/>
      <c r="ACK102" s="17"/>
      <c r="ACL102" s="17"/>
      <c r="ACM102" s="17"/>
      <c r="ACN102" s="17"/>
      <c r="ACO102" s="17"/>
      <c r="ACP102" s="17"/>
      <c r="ACQ102" s="17"/>
      <c r="ACR102" s="17"/>
      <c r="ACS102" s="17"/>
      <c r="ACT102" s="17"/>
      <c r="ACU102" s="17"/>
      <c r="ACV102" s="17"/>
      <c r="ACW102" s="17"/>
      <c r="ACX102" s="17"/>
      <c r="ACY102" s="17"/>
      <c r="ACZ102" s="17"/>
      <c r="ADA102" s="17"/>
      <c r="ADB102" s="17"/>
      <c r="ADC102" s="17"/>
      <c r="ADD102" s="17"/>
      <c r="ADE102" s="17"/>
      <c r="ADF102" s="17"/>
      <c r="ADG102" s="17"/>
      <c r="ADH102" s="17"/>
      <c r="ADI102" s="17"/>
      <c r="ADJ102" s="17"/>
      <c r="ADK102" s="17"/>
      <c r="ADL102" s="17"/>
      <c r="ADM102" s="17"/>
      <c r="ADN102" s="17"/>
      <c r="ADO102" s="17"/>
      <c r="ADP102" s="17"/>
      <c r="ADQ102" s="17"/>
      <c r="ADR102" s="17"/>
      <c r="ADS102" s="17"/>
      <c r="ADT102" s="17"/>
      <c r="ADU102" s="17"/>
      <c r="ADV102" s="17"/>
      <c r="ADW102" s="17"/>
      <c r="ADX102" s="17"/>
      <c r="ADY102" s="17"/>
      <c r="ADZ102" s="17"/>
      <c r="AEA102" s="17"/>
      <c r="AEB102" s="17"/>
      <c r="AEC102" s="17"/>
      <c r="AED102" s="17"/>
      <c r="AEE102" s="17"/>
      <c r="AEF102" s="17"/>
      <c r="AEG102" s="17"/>
      <c r="AEH102" s="17"/>
      <c r="AEI102" s="17"/>
      <c r="AEJ102" s="17"/>
      <c r="AEK102" s="17"/>
      <c r="AEL102" s="17"/>
      <c r="AEM102" s="17"/>
      <c r="AEN102" s="17"/>
      <c r="AEO102" s="17"/>
      <c r="AEP102" s="17"/>
      <c r="AEQ102" s="17"/>
      <c r="AER102" s="17"/>
      <c r="AES102" s="17"/>
      <c r="AET102" s="17"/>
      <c r="AEU102" s="17"/>
      <c r="AEV102" s="17"/>
      <c r="AEW102" s="17"/>
      <c r="AEX102" s="17"/>
      <c r="AEY102" s="17"/>
      <c r="AEZ102" s="17"/>
      <c r="AFA102" s="17"/>
      <c r="AFB102" s="17"/>
      <c r="AFC102" s="17"/>
      <c r="AFD102" s="17"/>
      <c r="AFE102" s="17"/>
      <c r="AFF102" s="17"/>
      <c r="AFG102" s="17"/>
      <c r="AFH102" s="17"/>
      <c r="AFI102" s="17"/>
      <c r="AFJ102" s="17"/>
      <c r="AFK102" s="17"/>
      <c r="AFL102" s="17"/>
      <c r="AFM102" s="17"/>
      <c r="AFN102" s="17"/>
      <c r="AFO102" s="17"/>
      <c r="AFP102" s="17"/>
      <c r="AFQ102" s="17"/>
      <c r="AFR102" s="17"/>
      <c r="AFS102" s="17"/>
      <c r="AFT102" s="17"/>
      <c r="AFU102" s="17"/>
      <c r="AFV102" s="17"/>
      <c r="AFW102" s="17"/>
      <c r="AFX102" s="17"/>
      <c r="AFY102" s="17"/>
      <c r="AFZ102" s="17"/>
      <c r="AGA102" s="17"/>
      <c r="AGB102" s="17"/>
      <c r="AGC102" s="17"/>
      <c r="AGD102" s="17"/>
      <c r="AGE102" s="17"/>
      <c r="AGF102" s="17"/>
      <c r="AGG102" s="17"/>
      <c r="AGH102" s="17"/>
      <c r="AGI102" s="17"/>
      <c r="AGJ102" s="17"/>
      <c r="AGK102" s="17"/>
      <c r="AGL102" s="17"/>
      <c r="AGM102" s="17"/>
      <c r="AGN102" s="17"/>
      <c r="AGO102" s="17"/>
      <c r="AGP102" s="17"/>
      <c r="AGQ102" s="17"/>
      <c r="AGR102" s="17"/>
      <c r="AGS102" s="17"/>
      <c r="AGT102" s="17"/>
      <c r="AGU102" s="17"/>
      <c r="AGV102" s="17"/>
      <c r="AGW102" s="17"/>
      <c r="AGX102" s="17"/>
      <c r="AGY102" s="17"/>
      <c r="AGZ102" s="17"/>
      <c r="AHA102" s="17"/>
      <c r="AHB102" s="17"/>
      <c r="AHC102" s="17"/>
      <c r="AHD102" s="17"/>
      <c r="AHE102" s="17"/>
      <c r="AHF102" s="17"/>
      <c r="AHG102" s="17"/>
      <c r="AHH102" s="17"/>
      <c r="AHI102" s="17"/>
      <c r="AHJ102" s="17"/>
      <c r="AHK102" s="17"/>
      <c r="AHL102" s="17"/>
      <c r="AHM102" s="17"/>
      <c r="AHN102" s="17"/>
      <c r="AHO102" s="17"/>
      <c r="AHP102" s="17"/>
      <c r="AHQ102" s="17"/>
      <c r="AHR102" s="17"/>
      <c r="AHS102" s="17"/>
      <c r="AHT102" s="17"/>
      <c r="AHU102" s="17"/>
      <c r="AHV102" s="17"/>
      <c r="AHW102" s="17"/>
      <c r="AHX102" s="17"/>
      <c r="AHY102" s="17"/>
      <c r="AHZ102" s="17"/>
      <c r="AIA102" s="17"/>
      <c r="AIB102" s="17"/>
      <c r="AIC102" s="17"/>
      <c r="AID102" s="17"/>
      <c r="AIE102" s="17"/>
      <c r="AIF102" s="17"/>
      <c r="AIG102" s="17"/>
      <c r="AIH102" s="17"/>
      <c r="AII102" s="17"/>
      <c r="AIJ102" s="17"/>
      <c r="AIK102" s="17"/>
      <c r="AIL102" s="17"/>
      <c r="AIM102" s="17"/>
      <c r="AIN102" s="17"/>
      <c r="AIO102" s="17"/>
      <c r="AIP102" s="17"/>
      <c r="AIQ102" s="17"/>
      <c r="AIR102" s="17"/>
      <c r="AIS102" s="17"/>
      <c r="AIT102" s="17"/>
      <c r="AIU102" s="17"/>
      <c r="AIV102" s="17"/>
      <c r="AIW102" s="17"/>
      <c r="AIX102" s="17"/>
      <c r="AIY102" s="17"/>
      <c r="AIZ102" s="17"/>
      <c r="AJA102" s="17"/>
      <c r="AJB102" s="17"/>
      <c r="AJC102" s="17"/>
      <c r="AJD102" s="17"/>
      <c r="AJE102" s="17"/>
      <c r="AJF102" s="17"/>
      <c r="AJG102" s="17"/>
      <c r="AJH102" s="17"/>
      <c r="AJI102" s="17"/>
      <c r="AJJ102" s="17"/>
      <c r="AJK102" s="17"/>
      <c r="AJL102" s="17"/>
      <c r="AJM102" s="17"/>
      <c r="AJN102" s="17"/>
      <c r="AJO102" s="17"/>
      <c r="AJP102" s="17"/>
      <c r="AJQ102" s="17"/>
      <c r="AJR102" s="17"/>
      <c r="AJS102" s="17"/>
      <c r="AJT102" s="17"/>
      <c r="AJU102" s="17"/>
      <c r="AJV102" s="17"/>
      <c r="AJW102" s="17"/>
      <c r="AJX102" s="17"/>
      <c r="AJY102" s="17"/>
      <c r="AJZ102" s="17"/>
      <c r="AKA102" s="17"/>
      <c r="AKB102" s="17"/>
      <c r="AKC102" s="17"/>
      <c r="AKD102" s="17"/>
      <c r="AKE102" s="17"/>
      <c r="AKF102" s="17"/>
      <c r="AKG102" s="17"/>
      <c r="AKH102" s="17"/>
      <c r="AKI102" s="17"/>
      <c r="AKJ102" s="17"/>
      <c r="AKK102" s="17"/>
      <c r="AKL102" s="17"/>
      <c r="AKM102" s="17"/>
      <c r="AKN102" s="17"/>
      <c r="AKO102" s="17"/>
      <c r="AKP102" s="17"/>
      <c r="AKQ102" s="17"/>
      <c r="AKR102" s="17"/>
      <c r="AKS102" s="17"/>
      <c r="AKT102" s="17"/>
      <c r="AKU102" s="17"/>
      <c r="AKV102" s="17"/>
      <c r="AKW102" s="17"/>
      <c r="AKX102" s="17"/>
      <c r="AKY102" s="17"/>
      <c r="AKZ102" s="17"/>
      <c r="ALA102" s="17"/>
      <c r="ALB102" s="17"/>
      <c r="ALC102" s="17"/>
      <c r="ALD102" s="17"/>
      <c r="ALE102" s="17"/>
      <c r="ALF102" s="17"/>
      <c r="ALG102" s="17"/>
      <c r="ALH102" s="17"/>
      <c r="ALI102" s="17"/>
      <c r="ALJ102" s="17"/>
      <c r="ALK102" s="17"/>
      <c r="ALL102" s="17"/>
      <c r="ALM102" s="17"/>
      <c r="ALN102" s="17"/>
      <c r="ALO102" s="17"/>
      <c r="ALP102" s="17"/>
      <c r="ALQ102" s="17"/>
      <c r="ALR102" s="17"/>
      <c r="ALS102" s="17"/>
      <c r="ALT102" s="17"/>
      <c r="ALU102" s="17"/>
      <c r="ALV102" s="17"/>
      <c r="ALW102" s="17"/>
      <c r="ALX102" s="17"/>
      <c r="ALY102" s="17"/>
      <c r="ALZ102" s="17"/>
      <c r="AMA102" s="17"/>
      <c r="AMB102" s="17"/>
      <c r="AMC102" s="17"/>
      <c r="AMD102" s="17"/>
      <c r="AME102" s="17"/>
      <c r="AMF102" s="17"/>
      <c r="AMG102" s="17"/>
      <c r="AMH102" s="17"/>
      <c r="AMI102" s="17"/>
      <c r="AMJ102" s="17"/>
      <c r="AMK102" s="17"/>
      <c r="AML102" s="17"/>
      <c r="AMM102" s="17"/>
      <c r="AMN102" s="17"/>
      <c r="AMO102" s="17"/>
      <c r="AMP102" s="17"/>
      <c r="AMQ102" s="17"/>
      <c r="AMR102" s="17"/>
      <c r="AMS102" s="17"/>
      <c r="AMT102" s="17"/>
      <c r="AMU102" s="17"/>
      <c r="AMV102" s="17"/>
      <c r="AMW102" s="17"/>
      <c r="AMX102" s="17"/>
      <c r="AMY102" s="17"/>
      <c r="AMZ102" s="17"/>
      <c r="ANA102" s="17"/>
      <c r="ANB102" s="17"/>
      <c r="ANC102" s="17"/>
      <c r="AND102" s="17"/>
      <c r="ANE102" s="17"/>
      <c r="ANF102" s="17"/>
      <c r="ANG102" s="17"/>
      <c r="ANH102" s="17"/>
      <c r="ANI102" s="17"/>
      <c r="ANJ102" s="17"/>
      <c r="ANK102" s="17"/>
      <c r="ANL102" s="17"/>
      <c r="ANM102" s="17"/>
      <c r="ANN102" s="17"/>
      <c r="ANO102" s="17"/>
      <c r="ANP102" s="17"/>
      <c r="ANQ102" s="17"/>
      <c r="ANR102" s="17"/>
      <c r="ANS102" s="17"/>
      <c r="ANT102" s="17"/>
      <c r="ANU102" s="17"/>
      <c r="ANV102" s="17"/>
      <c r="ANW102" s="17"/>
      <c r="ANX102" s="17"/>
      <c r="ANY102" s="17"/>
      <c r="ANZ102" s="17"/>
      <c r="AOA102" s="17"/>
      <c r="AOB102" s="17"/>
      <c r="AOC102" s="17"/>
      <c r="AOD102" s="17"/>
      <c r="AOE102" s="17"/>
      <c r="AOF102" s="17"/>
      <c r="AOG102" s="17"/>
      <c r="AOH102" s="17"/>
      <c r="AOI102" s="17"/>
      <c r="AOJ102" s="17"/>
      <c r="AOK102" s="17"/>
      <c r="AOL102" s="17"/>
      <c r="AOM102" s="17"/>
      <c r="AON102" s="17"/>
      <c r="AOO102" s="17"/>
      <c r="AOP102" s="17"/>
      <c r="AOQ102" s="17"/>
      <c r="AOR102" s="17"/>
      <c r="AOS102" s="17"/>
      <c r="AOT102" s="17"/>
      <c r="AOU102" s="17"/>
      <c r="AOV102" s="17"/>
      <c r="AOW102" s="17"/>
      <c r="AOX102" s="17"/>
      <c r="AOY102" s="17"/>
      <c r="AOZ102" s="17"/>
      <c r="APA102" s="17"/>
      <c r="APB102" s="17"/>
      <c r="APC102" s="17"/>
      <c r="APD102" s="17"/>
      <c r="APE102" s="17"/>
      <c r="APF102" s="17"/>
      <c r="APG102" s="17"/>
      <c r="APH102" s="17"/>
      <c r="API102" s="17"/>
      <c r="APJ102" s="17"/>
      <c r="APK102" s="17"/>
      <c r="APL102" s="17"/>
      <c r="APM102" s="17"/>
      <c r="APN102" s="17"/>
      <c r="APO102" s="17"/>
      <c r="APP102" s="17"/>
      <c r="APQ102" s="17"/>
      <c r="APR102" s="17"/>
      <c r="APS102" s="17"/>
      <c r="APT102" s="17"/>
      <c r="APU102" s="17"/>
      <c r="APV102" s="17"/>
      <c r="APW102" s="17"/>
      <c r="APX102" s="17"/>
      <c r="APY102" s="17"/>
      <c r="APZ102" s="17"/>
      <c r="AQA102" s="17"/>
      <c r="AQB102" s="17"/>
      <c r="AQC102" s="17"/>
      <c r="AQD102" s="17"/>
      <c r="AQE102" s="17"/>
      <c r="AQF102" s="17"/>
      <c r="AQG102" s="17"/>
      <c r="AQH102" s="17"/>
      <c r="AQI102" s="17"/>
      <c r="AQJ102" s="17"/>
      <c r="AQK102" s="17"/>
      <c r="AQL102" s="17"/>
      <c r="AQM102" s="17"/>
      <c r="AQN102" s="17"/>
      <c r="AQO102" s="17"/>
      <c r="AQP102" s="17"/>
      <c r="AQQ102" s="17"/>
      <c r="AQR102" s="17"/>
      <c r="AQS102" s="17"/>
      <c r="AQT102" s="17"/>
      <c r="AQU102" s="17"/>
      <c r="AQV102" s="17"/>
      <c r="AQW102" s="17"/>
      <c r="AQX102" s="17"/>
      <c r="AQY102" s="17"/>
      <c r="AQZ102" s="17"/>
      <c r="ARA102" s="17"/>
      <c r="ARB102" s="17"/>
      <c r="ARC102" s="17"/>
      <c r="ARD102" s="17"/>
      <c r="ARE102" s="17"/>
      <c r="ARF102" s="17"/>
      <c r="ARG102" s="17"/>
      <c r="ARH102" s="17"/>
      <c r="ARI102" s="17"/>
      <c r="ARJ102" s="17"/>
      <c r="ARK102" s="17"/>
      <c r="ARL102" s="17"/>
      <c r="ARM102" s="17"/>
      <c r="ARN102" s="17"/>
      <c r="ARO102" s="17"/>
      <c r="ARP102" s="17"/>
      <c r="ARQ102" s="17"/>
      <c r="ARR102" s="17"/>
      <c r="ARS102" s="17"/>
      <c r="ART102" s="17"/>
      <c r="ARU102" s="17"/>
      <c r="ARV102" s="17"/>
      <c r="ARW102" s="17"/>
      <c r="ARX102" s="17"/>
      <c r="ARY102" s="17"/>
      <c r="ARZ102" s="17"/>
      <c r="ASA102" s="17"/>
      <c r="ASB102" s="17"/>
      <c r="ASC102" s="17"/>
      <c r="ASD102" s="17"/>
      <c r="ASE102" s="17"/>
      <c r="ASF102" s="17"/>
      <c r="ASG102" s="17"/>
      <c r="ASH102" s="17"/>
      <c r="ASI102" s="17"/>
      <c r="ASJ102" s="17"/>
      <c r="ASK102" s="17"/>
      <c r="ASL102" s="17"/>
      <c r="ASM102" s="17"/>
      <c r="ASN102" s="17"/>
      <c r="ASO102" s="17"/>
      <c r="ASP102" s="17"/>
      <c r="ASQ102" s="17"/>
      <c r="ASR102" s="17"/>
      <c r="ASS102" s="17"/>
      <c r="AST102" s="17"/>
      <c r="ASU102" s="17"/>
      <c r="ASV102" s="17"/>
      <c r="ASW102" s="17"/>
      <c r="ASX102" s="17"/>
      <c r="ASY102" s="17"/>
      <c r="ASZ102" s="17"/>
      <c r="ATA102" s="17"/>
      <c r="ATB102" s="17"/>
      <c r="ATC102" s="17"/>
      <c r="ATD102" s="17"/>
      <c r="ATE102" s="17"/>
      <c r="ATF102" s="17"/>
      <c r="ATG102" s="17"/>
      <c r="ATH102" s="17"/>
      <c r="ATI102" s="17"/>
      <c r="ATJ102" s="17"/>
      <c r="ATK102" s="17"/>
      <c r="ATL102" s="17"/>
      <c r="ATM102" s="17"/>
      <c r="ATN102" s="17"/>
      <c r="ATO102" s="17"/>
      <c r="ATP102" s="17"/>
      <c r="ATQ102" s="17"/>
      <c r="ATR102" s="17"/>
      <c r="ATS102" s="17"/>
      <c r="ATT102" s="17"/>
      <c r="ATU102" s="17"/>
      <c r="ATV102" s="17"/>
      <c r="ATW102" s="17"/>
      <c r="ATX102" s="17"/>
      <c r="ATY102" s="17"/>
      <c r="ATZ102" s="17"/>
      <c r="AUA102" s="17"/>
      <c r="AUB102" s="17"/>
      <c r="AUC102" s="17"/>
      <c r="AUD102" s="17"/>
      <c r="AUE102" s="17"/>
      <c r="AUF102" s="17"/>
      <c r="AUG102" s="17"/>
      <c r="AUH102" s="17"/>
      <c r="AUI102" s="17"/>
      <c r="AUJ102" s="17"/>
      <c r="AUK102" s="17"/>
      <c r="AUL102" s="17"/>
      <c r="AUM102" s="17"/>
      <c r="AUN102" s="17"/>
      <c r="AUO102" s="17"/>
      <c r="AUP102" s="17"/>
      <c r="AUQ102" s="17"/>
      <c r="AUR102" s="17"/>
      <c r="AUS102" s="17"/>
      <c r="AUT102" s="17"/>
      <c r="AUU102" s="17"/>
      <c r="AUV102" s="17"/>
      <c r="AUW102" s="17"/>
      <c r="AUX102" s="17"/>
      <c r="AUY102" s="17"/>
      <c r="AUZ102" s="17"/>
      <c r="AVA102" s="17"/>
      <c r="AVB102" s="17"/>
      <c r="AVC102" s="17"/>
      <c r="AVD102" s="17"/>
      <c r="AVE102" s="17"/>
      <c r="AVF102" s="17"/>
      <c r="AVG102" s="17"/>
      <c r="AVH102" s="17"/>
      <c r="AVI102" s="17"/>
      <c r="AVJ102" s="17"/>
      <c r="AVK102" s="17"/>
      <c r="AVL102" s="17"/>
      <c r="AVM102" s="17"/>
      <c r="AVN102" s="17"/>
      <c r="AVO102" s="17"/>
      <c r="AVP102" s="17"/>
      <c r="AVQ102" s="17"/>
      <c r="AVR102" s="17"/>
      <c r="AVS102" s="17"/>
      <c r="AVT102" s="17"/>
      <c r="AVU102" s="17"/>
      <c r="AVV102" s="17"/>
      <c r="AVW102" s="17"/>
      <c r="AVX102" s="17"/>
      <c r="AVY102" s="17"/>
      <c r="AVZ102" s="17"/>
      <c r="AWA102" s="17"/>
      <c r="AWB102" s="17"/>
      <c r="AWC102" s="17"/>
      <c r="AWD102" s="17"/>
      <c r="AWE102" s="17"/>
      <c r="AWF102" s="17"/>
      <c r="AWG102" s="17"/>
      <c r="AWH102" s="17"/>
      <c r="AWI102" s="17"/>
      <c r="AWJ102" s="17"/>
      <c r="AWK102" s="17"/>
      <c r="AWL102" s="17"/>
      <c r="AWM102" s="17"/>
      <c r="AWN102" s="17"/>
      <c r="AWO102" s="17"/>
      <c r="AWP102" s="17"/>
      <c r="AWQ102" s="17"/>
      <c r="AWR102" s="17"/>
      <c r="AWS102" s="17"/>
      <c r="AWT102" s="17"/>
      <c r="AWU102" s="17"/>
      <c r="AWV102" s="17"/>
      <c r="AWW102" s="17"/>
      <c r="AWX102" s="17"/>
      <c r="AWY102" s="17"/>
      <c r="AWZ102" s="17"/>
      <c r="AXA102" s="17"/>
      <c r="AXB102" s="17"/>
      <c r="AXC102" s="17"/>
      <c r="AXD102" s="17"/>
      <c r="AXE102" s="17"/>
      <c r="AXF102" s="17"/>
      <c r="AXG102" s="17"/>
      <c r="AXH102" s="17"/>
      <c r="AXI102" s="17"/>
      <c r="AXJ102" s="17"/>
      <c r="AXK102" s="17"/>
      <c r="AXL102" s="17"/>
      <c r="AXM102" s="17"/>
      <c r="AXN102" s="17"/>
      <c r="AXO102" s="17"/>
      <c r="AXP102" s="17"/>
      <c r="AXQ102" s="17"/>
      <c r="AXR102" s="17"/>
      <c r="AXS102" s="17"/>
      <c r="AXT102" s="17"/>
      <c r="AXU102" s="17"/>
      <c r="AXV102" s="17"/>
      <c r="AXW102" s="17"/>
      <c r="AXX102" s="17"/>
      <c r="AXY102" s="17"/>
      <c r="AXZ102" s="17"/>
      <c r="AYA102" s="17"/>
      <c r="AYB102" s="17"/>
      <c r="AYC102" s="17"/>
      <c r="AYD102" s="17"/>
      <c r="AYE102" s="17"/>
      <c r="AYF102" s="17"/>
      <c r="AYG102" s="17"/>
      <c r="AYH102" s="17"/>
      <c r="AYI102" s="17"/>
      <c r="AYJ102" s="17"/>
      <c r="AYK102" s="17"/>
      <c r="AYL102" s="17"/>
      <c r="AYM102" s="17"/>
      <c r="AYN102" s="17"/>
      <c r="AYO102" s="17"/>
      <c r="AYP102" s="17"/>
      <c r="AYQ102" s="17"/>
      <c r="AYR102" s="17"/>
      <c r="AYS102" s="17"/>
      <c r="AYT102" s="17"/>
      <c r="AYU102" s="17"/>
      <c r="AYV102" s="17"/>
      <c r="AYW102" s="17"/>
      <c r="AYX102" s="17"/>
      <c r="AYY102" s="17"/>
      <c r="AYZ102" s="17"/>
      <c r="AZA102" s="17"/>
      <c r="AZB102" s="17"/>
      <c r="AZC102" s="17"/>
      <c r="AZD102" s="17"/>
      <c r="AZE102" s="17"/>
      <c r="AZF102" s="17"/>
      <c r="AZG102" s="17"/>
      <c r="AZH102" s="17"/>
      <c r="AZI102" s="17"/>
      <c r="AZJ102" s="17"/>
      <c r="AZK102" s="17"/>
      <c r="AZL102" s="17"/>
      <c r="AZM102" s="17"/>
      <c r="AZN102" s="17"/>
      <c r="AZO102" s="17"/>
      <c r="AZP102" s="17"/>
      <c r="AZQ102" s="17"/>
      <c r="AZR102" s="17"/>
      <c r="AZS102" s="17"/>
      <c r="AZT102" s="17"/>
      <c r="AZU102" s="17"/>
      <c r="AZV102" s="17"/>
      <c r="AZW102" s="17"/>
      <c r="AZX102" s="17"/>
      <c r="AZY102" s="17"/>
      <c r="AZZ102" s="17"/>
      <c r="BAA102" s="17"/>
      <c r="BAB102" s="17"/>
      <c r="BAC102" s="17"/>
      <c r="BAD102" s="17"/>
      <c r="BAE102" s="17"/>
      <c r="BAF102" s="17"/>
      <c r="BAG102" s="17"/>
      <c r="BAH102" s="17"/>
      <c r="BAI102" s="17"/>
      <c r="BAJ102" s="17"/>
      <c r="BAK102" s="17"/>
      <c r="BAL102" s="17"/>
      <c r="BAM102" s="17"/>
      <c r="BAN102" s="17"/>
      <c r="BAO102" s="17"/>
      <c r="BAP102" s="17"/>
      <c r="BAQ102" s="17"/>
      <c r="BAR102" s="17"/>
      <c r="BAS102" s="17"/>
      <c r="BAT102" s="17"/>
      <c r="BAU102" s="17"/>
      <c r="BAV102" s="17"/>
      <c r="BAW102" s="17"/>
      <c r="BAX102" s="17"/>
      <c r="BAY102" s="17"/>
      <c r="BAZ102" s="17"/>
      <c r="BBA102" s="17"/>
      <c r="BBB102" s="17"/>
      <c r="BBC102" s="17"/>
      <c r="BBD102" s="17"/>
      <c r="BBE102" s="17"/>
      <c r="BBF102" s="17"/>
      <c r="BBG102" s="17"/>
      <c r="BBH102" s="17"/>
      <c r="BBI102" s="17"/>
      <c r="BBJ102" s="17"/>
      <c r="BBK102" s="17"/>
      <c r="BBL102" s="17"/>
      <c r="BBM102" s="17"/>
      <c r="BBN102" s="17"/>
      <c r="BBO102" s="17"/>
      <c r="BBP102" s="17"/>
      <c r="BBQ102" s="17"/>
      <c r="BBR102" s="17"/>
      <c r="BBS102" s="17"/>
      <c r="BBT102" s="17"/>
      <c r="BBU102" s="17"/>
      <c r="BBV102" s="17"/>
      <c r="BBW102" s="17"/>
      <c r="BBX102" s="17"/>
      <c r="BBY102" s="17"/>
      <c r="BBZ102" s="17"/>
      <c r="BCA102" s="17"/>
      <c r="BCB102" s="17"/>
      <c r="BCC102" s="17"/>
      <c r="BCD102" s="17"/>
      <c r="BCE102" s="17"/>
      <c r="BCF102" s="17"/>
      <c r="BCG102" s="17"/>
      <c r="BCH102" s="17"/>
      <c r="BCI102" s="17"/>
      <c r="BCJ102" s="17"/>
      <c r="BCK102" s="17"/>
      <c r="BCL102" s="17"/>
      <c r="BCM102" s="17"/>
      <c r="BCN102" s="17"/>
      <c r="BCO102" s="17"/>
      <c r="BCP102" s="17"/>
      <c r="BCQ102" s="17"/>
      <c r="BCR102" s="17"/>
      <c r="BCS102" s="17"/>
      <c r="BCT102" s="17"/>
      <c r="BCU102" s="17"/>
      <c r="BCV102" s="17"/>
      <c r="BCW102" s="17"/>
      <c r="BCX102" s="17"/>
      <c r="BCY102" s="17"/>
      <c r="BCZ102" s="17"/>
      <c r="BDA102" s="17"/>
      <c r="BDB102" s="17"/>
      <c r="BDC102" s="17"/>
      <c r="BDD102" s="17"/>
      <c r="BDE102" s="17"/>
      <c r="BDF102" s="17"/>
      <c r="BDG102" s="17"/>
      <c r="BDH102" s="17"/>
      <c r="BDI102" s="17"/>
      <c r="BDJ102" s="17"/>
      <c r="BDK102" s="17"/>
      <c r="BDL102" s="17"/>
      <c r="BDM102" s="17"/>
      <c r="BDN102" s="17"/>
      <c r="BDO102" s="17"/>
      <c r="BDP102" s="17"/>
      <c r="BDQ102" s="17"/>
      <c r="BDR102" s="17"/>
      <c r="BDS102" s="17"/>
      <c r="BDT102" s="17"/>
      <c r="BDU102" s="17"/>
      <c r="BDV102" s="17"/>
      <c r="BDW102" s="17"/>
      <c r="BDX102" s="17"/>
      <c r="BDY102" s="17"/>
      <c r="BDZ102" s="17"/>
      <c r="BEA102" s="17"/>
      <c r="BEB102" s="17"/>
      <c r="BEC102" s="17"/>
      <c r="BED102" s="17"/>
      <c r="BEE102" s="17"/>
      <c r="BEF102" s="17"/>
      <c r="BEG102" s="17"/>
      <c r="BEH102" s="17"/>
      <c r="BEI102" s="17"/>
      <c r="BEJ102" s="17"/>
      <c r="BEK102" s="17"/>
      <c r="BEL102" s="17"/>
      <c r="BEM102" s="17"/>
      <c r="BEN102" s="17"/>
      <c r="BEO102" s="17"/>
      <c r="BEP102" s="17"/>
      <c r="BEQ102" s="17"/>
      <c r="BER102" s="17"/>
      <c r="BES102" s="17"/>
      <c r="BET102" s="17"/>
      <c r="BEU102" s="17"/>
      <c r="BEV102" s="17"/>
      <c r="BEW102" s="17"/>
      <c r="BEX102" s="17"/>
      <c r="BEY102" s="17"/>
      <c r="BEZ102" s="17"/>
      <c r="BFA102" s="17"/>
      <c r="BFB102" s="17"/>
      <c r="BFC102" s="17"/>
      <c r="BFD102" s="17"/>
      <c r="BFE102" s="17"/>
      <c r="BFF102" s="17"/>
      <c r="BFG102" s="17"/>
      <c r="BFH102" s="17"/>
      <c r="BFI102" s="17"/>
      <c r="BFJ102" s="17"/>
      <c r="BFK102" s="17"/>
      <c r="BFL102" s="17"/>
      <c r="BFM102" s="17"/>
      <c r="BFN102" s="17"/>
      <c r="BFO102" s="17"/>
      <c r="BFP102" s="17"/>
      <c r="BFQ102" s="17"/>
      <c r="BFR102" s="17"/>
      <c r="BFS102" s="17"/>
      <c r="BFT102" s="17"/>
      <c r="BFU102" s="17"/>
      <c r="BFV102" s="17"/>
      <c r="BFW102" s="17"/>
      <c r="BFX102" s="17"/>
      <c r="BFY102" s="17"/>
      <c r="BFZ102" s="17"/>
      <c r="BGA102" s="17"/>
      <c r="BGB102" s="17"/>
      <c r="BGC102" s="17"/>
      <c r="BGD102" s="17"/>
      <c r="BGE102" s="17"/>
      <c r="BGF102" s="17"/>
      <c r="BGG102" s="17"/>
      <c r="BGH102" s="17"/>
      <c r="BGI102" s="17"/>
      <c r="BGJ102" s="17"/>
      <c r="BGK102" s="17"/>
      <c r="BGL102" s="17"/>
      <c r="BGM102" s="17"/>
      <c r="BGN102" s="17"/>
      <c r="BGO102" s="17"/>
      <c r="BGP102" s="17"/>
      <c r="BGQ102" s="17"/>
      <c r="BGR102" s="17"/>
      <c r="BGS102" s="17"/>
      <c r="BGT102" s="17"/>
      <c r="BGU102" s="17"/>
      <c r="BGV102" s="17"/>
      <c r="BGW102" s="17"/>
      <c r="BGX102" s="17"/>
      <c r="BGY102" s="17"/>
      <c r="BGZ102" s="17"/>
      <c r="BHA102" s="17"/>
      <c r="BHB102" s="17"/>
      <c r="BHC102" s="17"/>
      <c r="BHD102" s="17"/>
      <c r="BHE102" s="17"/>
      <c r="BHF102" s="17"/>
      <c r="BHG102" s="17"/>
      <c r="BHH102" s="17"/>
      <c r="BHI102" s="17"/>
      <c r="BHJ102" s="17"/>
      <c r="BHK102" s="17"/>
      <c r="BHL102" s="17"/>
      <c r="BHM102" s="17"/>
      <c r="BHN102" s="17"/>
      <c r="BHO102" s="17"/>
      <c r="BHP102" s="17"/>
      <c r="BHQ102" s="17"/>
      <c r="BHR102" s="17"/>
      <c r="BHS102" s="17"/>
      <c r="BHT102" s="17"/>
      <c r="BHU102" s="17"/>
      <c r="BHV102" s="17"/>
      <c r="BHW102" s="17"/>
      <c r="BHX102" s="17"/>
      <c r="BHY102" s="17"/>
      <c r="BHZ102" s="17"/>
      <c r="BIA102" s="17"/>
      <c r="BIB102" s="17"/>
      <c r="BIC102" s="17"/>
      <c r="BID102" s="17"/>
      <c r="BIE102" s="17"/>
      <c r="BIF102" s="17"/>
      <c r="BIG102" s="17"/>
      <c r="BIH102" s="17"/>
      <c r="BII102" s="17"/>
      <c r="BIJ102" s="17"/>
      <c r="BIK102" s="17"/>
      <c r="BIL102" s="17"/>
      <c r="BIM102" s="17"/>
      <c r="BIN102" s="17"/>
      <c r="BIO102" s="17"/>
      <c r="BIP102" s="17"/>
      <c r="BIQ102" s="17"/>
      <c r="BIR102" s="17"/>
      <c r="BIS102" s="17"/>
      <c r="BIT102" s="17"/>
      <c r="BIU102" s="17"/>
      <c r="BIV102" s="17"/>
      <c r="BIW102" s="17"/>
      <c r="BIX102" s="17"/>
      <c r="BIY102" s="17"/>
      <c r="BIZ102" s="17"/>
      <c r="BJA102" s="17"/>
      <c r="BJB102" s="17"/>
      <c r="BJC102" s="17"/>
      <c r="BJD102" s="17"/>
      <c r="BJE102" s="17"/>
      <c r="BJF102" s="17"/>
      <c r="BJG102" s="17"/>
      <c r="BJH102" s="17"/>
      <c r="BJI102" s="17"/>
      <c r="BJJ102" s="17"/>
      <c r="BJK102" s="17"/>
      <c r="BJL102" s="17"/>
      <c r="BJM102" s="17"/>
      <c r="BJN102" s="17"/>
      <c r="BJO102" s="17"/>
      <c r="BJP102" s="17"/>
      <c r="BJQ102" s="17"/>
      <c r="BJR102" s="17"/>
      <c r="BJS102" s="17"/>
      <c r="BJT102" s="17"/>
      <c r="BJU102" s="17"/>
      <c r="BJV102" s="17"/>
      <c r="BJW102" s="17"/>
      <c r="BJX102" s="17"/>
      <c r="BJY102" s="17"/>
      <c r="BJZ102" s="17"/>
      <c r="BKA102" s="17"/>
      <c r="BKB102" s="17"/>
      <c r="BKC102" s="17"/>
      <c r="BKD102" s="17"/>
      <c r="BKE102" s="17"/>
      <c r="BKF102" s="17"/>
      <c r="BKG102" s="17"/>
      <c r="BKH102" s="17"/>
      <c r="BKI102" s="17"/>
      <c r="BKJ102" s="17"/>
      <c r="BKK102" s="17"/>
      <c r="BKL102" s="17"/>
      <c r="BKM102" s="17"/>
      <c r="BKN102" s="17"/>
      <c r="BKO102" s="17"/>
      <c r="BKP102" s="17"/>
      <c r="BKQ102" s="17"/>
      <c r="BKR102" s="17"/>
      <c r="BKS102" s="17"/>
      <c r="BKT102" s="17"/>
      <c r="BKU102" s="17"/>
      <c r="BKV102" s="17"/>
      <c r="BKW102" s="17"/>
      <c r="BKX102" s="17"/>
      <c r="BKY102" s="17"/>
      <c r="BKZ102" s="17"/>
      <c r="BLA102" s="17"/>
      <c r="BLB102" s="17"/>
      <c r="BLC102" s="17"/>
      <c r="BLD102" s="17"/>
      <c r="BLE102" s="17"/>
      <c r="BLF102" s="17"/>
      <c r="BLG102" s="17"/>
      <c r="BLH102" s="17"/>
      <c r="BLI102" s="17"/>
      <c r="BLJ102" s="17"/>
      <c r="BLK102" s="17"/>
      <c r="BLL102" s="17"/>
      <c r="BLM102" s="17"/>
      <c r="BLN102" s="17"/>
      <c r="BLO102" s="17"/>
      <c r="BLP102" s="17"/>
      <c r="BLQ102" s="17"/>
      <c r="BLR102" s="17"/>
      <c r="BLS102" s="17"/>
      <c r="BLT102" s="17"/>
      <c r="BLU102" s="17"/>
      <c r="BLV102" s="17"/>
      <c r="BLW102" s="17"/>
      <c r="BLX102" s="17"/>
      <c r="BLY102" s="17"/>
      <c r="BLZ102" s="17"/>
      <c r="BMA102" s="17"/>
      <c r="BMB102" s="17"/>
      <c r="BMC102" s="17"/>
      <c r="BMD102" s="17"/>
      <c r="BME102" s="17"/>
      <c r="BMF102" s="17"/>
      <c r="BMG102" s="17"/>
      <c r="BMH102" s="17"/>
      <c r="BMI102" s="17"/>
      <c r="BMJ102" s="17"/>
      <c r="BMK102" s="17"/>
      <c r="BML102" s="17"/>
      <c r="BMM102" s="17"/>
      <c r="BMN102" s="17"/>
      <c r="BMO102" s="17"/>
      <c r="BMP102" s="17"/>
      <c r="BMQ102" s="17"/>
      <c r="BMR102" s="17"/>
      <c r="BMS102" s="17"/>
      <c r="BMT102" s="17"/>
      <c r="BMU102" s="17"/>
      <c r="BMV102" s="17"/>
      <c r="BMW102" s="17"/>
      <c r="BMX102" s="17"/>
      <c r="BMY102" s="17"/>
      <c r="BMZ102" s="17"/>
      <c r="BNA102" s="17"/>
      <c r="BNB102" s="17"/>
      <c r="BNC102" s="17"/>
      <c r="BND102" s="17"/>
      <c r="BNE102" s="17"/>
      <c r="BNF102" s="17"/>
      <c r="BNG102" s="17"/>
      <c r="BNH102" s="17"/>
      <c r="BNI102" s="17"/>
      <c r="BNJ102" s="17"/>
      <c r="BNK102" s="17"/>
      <c r="BNL102" s="17"/>
      <c r="BNM102" s="17"/>
      <c r="BNN102" s="17"/>
      <c r="BNO102" s="17"/>
      <c r="BNP102" s="17"/>
      <c r="BNQ102" s="17"/>
      <c r="BNR102" s="17"/>
      <c r="BNS102" s="17"/>
      <c r="BNT102" s="17"/>
      <c r="BNU102" s="17"/>
      <c r="BNV102" s="17"/>
      <c r="BNW102" s="17"/>
      <c r="BNX102" s="17"/>
      <c r="BNY102" s="17"/>
      <c r="BNZ102" s="17"/>
      <c r="BOA102" s="17"/>
      <c r="BOB102" s="17"/>
      <c r="BOC102" s="17"/>
      <c r="BOD102" s="17"/>
      <c r="BOE102" s="17"/>
      <c r="BOF102" s="17"/>
      <c r="BOG102" s="17"/>
      <c r="BOH102" s="17"/>
      <c r="BOI102" s="17"/>
      <c r="BOJ102" s="17"/>
      <c r="BOK102" s="17"/>
      <c r="BOL102" s="17"/>
      <c r="BOM102" s="17"/>
      <c r="BON102" s="17"/>
      <c r="BOO102" s="17"/>
      <c r="BOP102" s="17"/>
      <c r="BOQ102" s="17"/>
      <c r="BOR102" s="17"/>
      <c r="BOS102" s="17"/>
      <c r="BOT102" s="17"/>
      <c r="BOU102" s="17"/>
      <c r="BOV102" s="17"/>
      <c r="BOW102" s="17"/>
      <c r="BOX102" s="17"/>
      <c r="BOY102" s="17"/>
      <c r="BOZ102" s="17"/>
      <c r="BPA102" s="17"/>
      <c r="BPB102" s="17"/>
      <c r="BPC102" s="17"/>
      <c r="BPD102" s="17"/>
      <c r="BPE102" s="17"/>
      <c r="BPF102" s="17"/>
      <c r="BPG102" s="17"/>
      <c r="BPH102" s="17"/>
      <c r="BPI102" s="17"/>
      <c r="BPJ102" s="17"/>
      <c r="BPK102" s="17"/>
      <c r="BPL102" s="17"/>
      <c r="BPM102" s="17"/>
      <c r="BPN102" s="17"/>
      <c r="BPO102" s="17"/>
      <c r="BPP102" s="17"/>
      <c r="BPQ102" s="17"/>
      <c r="BPR102" s="17"/>
      <c r="BPS102" s="17"/>
      <c r="BPT102" s="17"/>
      <c r="BPU102" s="17"/>
      <c r="BPV102" s="17"/>
      <c r="BPW102" s="17"/>
      <c r="BPX102" s="17"/>
      <c r="BPY102" s="17"/>
      <c r="BPZ102" s="17"/>
      <c r="BQA102" s="17"/>
      <c r="BQB102" s="17"/>
      <c r="BQC102" s="17"/>
      <c r="BQD102" s="17"/>
      <c r="BQE102" s="17"/>
      <c r="BQF102" s="17"/>
      <c r="BQG102" s="17"/>
      <c r="BQH102" s="17"/>
      <c r="BQI102" s="17"/>
      <c r="BQJ102" s="17"/>
      <c r="BQK102" s="17"/>
      <c r="BQL102" s="17"/>
      <c r="BQM102" s="17"/>
      <c r="BQN102" s="17"/>
      <c r="BQO102" s="17"/>
      <c r="BQP102" s="17"/>
      <c r="BQQ102" s="17"/>
      <c r="BQR102" s="17"/>
      <c r="BQS102" s="17"/>
      <c r="BQT102" s="17"/>
      <c r="BQU102" s="17"/>
      <c r="BQV102" s="17"/>
      <c r="BQW102" s="17"/>
      <c r="BQX102" s="17"/>
      <c r="BQY102" s="17"/>
      <c r="BQZ102" s="17"/>
      <c r="BRA102" s="17"/>
      <c r="BRB102" s="17"/>
      <c r="BRC102" s="17"/>
      <c r="BRD102" s="17"/>
      <c r="BRE102" s="17"/>
      <c r="BRF102" s="17"/>
      <c r="BRG102" s="17"/>
      <c r="BRH102" s="17"/>
      <c r="BRI102" s="17"/>
      <c r="BRJ102" s="17"/>
      <c r="BRK102" s="17"/>
      <c r="BRL102" s="17"/>
      <c r="BRM102" s="17"/>
      <c r="BRN102" s="17"/>
      <c r="BRO102" s="17"/>
      <c r="BRP102" s="17"/>
      <c r="BRQ102" s="17"/>
      <c r="BRR102" s="17"/>
      <c r="BRS102" s="17"/>
      <c r="BRT102" s="17"/>
      <c r="BRU102" s="17"/>
      <c r="BRV102" s="17"/>
      <c r="BRW102" s="17"/>
      <c r="BRX102" s="17"/>
      <c r="BRY102" s="17"/>
      <c r="BRZ102" s="17"/>
      <c r="BSA102" s="17"/>
      <c r="BSB102" s="17"/>
      <c r="BSC102" s="17"/>
      <c r="BSD102" s="17"/>
      <c r="BSE102" s="17"/>
      <c r="BSF102" s="17"/>
      <c r="BSG102" s="17"/>
      <c r="BSH102" s="17"/>
      <c r="BSI102" s="17"/>
      <c r="BSJ102" s="17"/>
      <c r="BSK102" s="17"/>
      <c r="BSL102" s="17"/>
      <c r="BSM102" s="17"/>
      <c r="BSN102" s="17"/>
      <c r="BSO102" s="17"/>
      <c r="BSP102" s="17"/>
      <c r="BSQ102" s="17"/>
      <c r="BSR102" s="17"/>
      <c r="BSS102" s="17"/>
      <c r="BST102" s="17"/>
      <c r="BSU102" s="17"/>
      <c r="BSV102" s="17"/>
      <c r="BSW102" s="17"/>
      <c r="BSX102" s="17"/>
      <c r="BSY102" s="17"/>
      <c r="BSZ102" s="17"/>
      <c r="BTA102" s="17"/>
      <c r="BTB102" s="17"/>
      <c r="BTC102" s="17"/>
      <c r="BTD102" s="17"/>
      <c r="BTE102" s="17"/>
      <c r="BTF102" s="17"/>
      <c r="BTG102" s="17"/>
      <c r="BTH102" s="17"/>
      <c r="BTI102" s="17"/>
      <c r="BTJ102" s="17"/>
      <c r="BTK102" s="17"/>
      <c r="BTL102" s="17"/>
      <c r="BTM102" s="17"/>
      <c r="BTN102" s="17"/>
      <c r="BTO102" s="17"/>
      <c r="BTP102" s="17"/>
      <c r="BTQ102" s="17"/>
      <c r="BTR102" s="17"/>
      <c r="BTS102" s="17"/>
      <c r="BTT102" s="17"/>
      <c r="BTU102" s="17"/>
      <c r="BTV102" s="17"/>
      <c r="BTW102" s="17"/>
      <c r="BTX102" s="17"/>
      <c r="BTY102" s="17"/>
      <c r="BTZ102" s="17"/>
      <c r="BUA102" s="17"/>
      <c r="BUB102" s="17"/>
      <c r="BUC102" s="17"/>
      <c r="BUD102" s="17"/>
      <c r="BUE102" s="17"/>
      <c r="BUF102" s="17"/>
      <c r="BUG102" s="17"/>
      <c r="BUH102" s="17"/>
      <c r="BUI102" s="17"/>
      <c r="BUJ102" s="17"/>
      <c r="BUK102" s="17"/>
      <c r="BUL102" s="17"/>
      <c r="BUM102" s="17"/>
      <c r="BUN102" s="17"/>
      <c r="BUO102" s="17"/>
      <c r="BUP102" s="17"/>
      <c r="BUQ102" s="17"/>
      <c r="BUR102" s="17"/>
      <c r="BUS102" s="17"/>
      <c r="BUT102" s="17"/>
      <c r="BUU102" s="17"/>
      <c r="BUV102" s="17"/>
      <c r="BUW102" s="17"/>
      <c r="BUX102" s="17"/>
      <c r="BUY102" s="17"/>
      <c r="BUZ102" s="17"/>
      <c r="BVA102" s="17"/>
      <c r="BVB102" s="17"/>
      <c r="BVC102" s="17"/>
      <c r="BVD102" s="17"/>
      <c r="BVE102" s="17"/>
      <c r="BVF102" s="17"/>
      <c r="BVG102" s="17"/>
      <c r="BVH102" s="17"/>
      <c r="BVI102" s="17"/>
      <c r="BVJ102" s="17"/>
      <c r="BVK102" s="17"/>
      <c r="BVL102" s="17"/>
      <c r="BVM102" s="17"/>
      <c r="BVN102" s="17"/>
      <c r="BVO102" s="17"/>
      <c r="BVP102" s="17"/>
      <c r="BVQ102" s="17"/>
      <c r="BVR102" s="17"/>
      <c r="BVS102" s="17"/>
      <c r="BVT102" s="17"/>
      <c r="BVU102" s="17"/>
      <c r="BVV102" s="17"/>
      <c r="BVW102" s="17"/>
      <c r="BVX102" s="17"/>
      <c r="BVY102" s="17"/>
      <c r="BVZ102" s="17"/>
      <c r="BWA102" s="17"/>
      <c r="BWB102" s="17"/>
      <c r="BWC102" s="17"/>
      <c r="BWD102" s="17"/>
      <c r="BWE102" s="17"/>
      <c r="BWF102" s="17"/>
      <c r="BWG102" s="17"/>
      <c r="BWH102" s="17"/>
      <c r="BWI102" s="17"/>
      <c r="BWJ102" s="17"/>
      <c r="BWK102" s="17"/>
      <c r="BWL102" s="17"/>
      <c r="BWM102" s="17"/>
      <c r="BWN102" s="17"/>
      <c r="BWO102" s="17"/>
      <c r="BWP102" s="17"/>
      <c r="BWQ102" s="17"/>
      <c r="BWR102" s="17"/>
      <c r="BWS102" s="17"/>
      <c r="BWT102" s="17"/>
      <c r="BWU102" s="17"/>
      <c r="BWV102" s="17"/>
      <c r="BWW102" s="17"/>
      <c r="BWX102" s="17"/>
      <c r="BWY102" s="17"/>
      <c r="BWZ102" s="17"/>
      <c r="BXA102" s="17"/>
      <c r="BXB102" s="17"/>
      <c r="BXC102" s="17"/>
      <c r="BXD102" s="17"/>
      <c r="BXE102" s="17"/>
      <c r="BXF102" s="17"/>
      <c r="BXG102" s="17"/>
      <c r="BXH102" s="17"/>
      <c r="BXI102" s="17"/>
      <c r="BXJ102" s="17"/>
      <c r="BXK102" s="17"/>
      <c r="BXL102" s="17"/>
      <c r="BXM102" s="17"/>
      <c r="BXN102" s="17"/>
      <c r="BXO102" s="17"/>
      <c r="BXP102" s="17"/>
      <c r="BXQ102" s="17"/>
      <c r="BXR102" s="17"/>
      <c r="BXS102" s="17"/>
      <c r="BXT102" s="17"/>
      <c r="BXU102" s="17"/>
      <c r="BXV102" s="17"/>
      <c r="BXW102" s="17"/>
      <c r="BXX102" s="17"/>
      <c r="BXY102" s="17"/>
      <c r="BXZ102" s="17"/>
      <c r="BYA102" s="17"/>
      <c r="BYB102" s="17"/>
      <c r="BYC102" s="17"/>
      <c r="BYD102" s="17"/>
      <c r="BYE102" s="17"/>
      <c r="BYF102" s="17"/>
      <c r="BYG102" s="17"/>
      <c r="BYH102" s="17"/>
      <c r="BYI102" s="17"/>
      <c r="BYJ102" s="17"/>
      <c r="BYK102" s="17"/>
      <c r="BYL102" s="17"/>
      <c r="BYM102" s="17"/>
      <c r="BYN102" s="17"/>
      <c r="BYO102" s="17"/>
      <c r="BYP102" s="17"/>
      <c r="BYQ102" s="17"/>
      <c r="BYR102" s="17"/>
      <c r="BYS102" s="17"/>
      <c r="BYT102" s="17"/>
      <c r="BYU102" s="17"/>
      <c r="BYV102" s="17"/>
      <c r="BYW102" s="17"/>
      <c r="BYX102" s="17"/>
      <c r="BYY102" s="17"/>
      <c r="BYZ102" s="17"/>
      <c r="BZA102" s="17"/>
      <c r="BZB102" s="17"/>
      <c r="BZC102" s="17"/>
      <c r="BZD102" s="17"/>
      <c r="BZE102" s="17"/>
      <c r="BZF102" s="17"/>
      <c r="BZG102" s="17"/>
      <c r="BZH102" s="17"/>
      <c r="BZI102" s="17"/>
      <c r="BZJ102" s="17"/>
      <c r="BZK102" s="17"/>
      <c r="BZL102" s="17"/>
      <c r="BZM102" s="17"/>
      <c r="BZN102" s="17"/>
      <c r="BZO102" s="17"/>
      <c r="BZP102" s="17"/>
      <c r="BZQ102" s="17"/>
      <c r="BZR102" s="17"/>
      <c r="BZS102" s="17"/>
      <c r="BZT102" s="17"/>
      <c r="BZU102" s="17"/>
      <c r="BZV102" s="17"/>
      <c r="BZW102" s="17"/>
      <c r="BZX102" s="17"/>
      <c r="BZY102" s="17"/>
      <c r="BZZ102" s="17"/>
      <c r="CAA102" s="17"/>
      <c r="CAB102" s="17"/>
      <c r="CAC102" s="17"/>
      <c r="CAD102" s="17"/>
      <c r="CAE102" s="17"/>
      <c r="CAF102" s="17"/>
      <c r="CAG102" s="17"/>
      <c r="CAH102" s="17"/>
      <c r="CAI102" s="17"/>
      <c r="CAJ102" s="17"/>
      <c r="CAK102" s="17"/>
      <c r="CAL102" s="17"/>
      <c r="CAM102" s="17"/>
      <c r="CAN102" s="17"/>
      <c r="CAO102" s="17"/>
      <c r="CAP102" s="17"/>
      <c r="CAQ102" s="17"/>
      <c r="CAR102" s="17"/>
      <c r="CAS102" s="17"/>
      <c r="CAT102" s="17"/>
      <c r="CAU102" s="17"/>
      <c r="CAV102" s="17"/>
      <c r="CAW102" s="17"/>
      <c r="CAX102" s="17"/>
      <c r="CAY102" s="17"/>
      <c r="CAZ102" s="17"/>
      <c r="CBA102" s="17"/>
      <c r="CBB102" s="17"/>
      <c r="CBC102" s="17"/>
      <c r="CBD102" s="17"/>
      <c r="CBE102" s="17"/>
      <c r="CBF102" s="17"/>
      <c r="CBG102" s="17"/>
      <c r="CBH102" s="17"/>
      <c r="CBI102" s="17"/>
      <c r="CBJ102" s="17"/>
      <c r="CBK102" s="17"/>
      <c r="CBL102" s="17"/>
      <c r="CBM102" s="17"/>
      <c r="CBN102" s="17"/>
      <c r="CBO102" s="17"/>
      <c r="CBP102" s="17"/>
      <c r="CBQ102" s="17"/>
      <c r="CBR102" s="17"/>
      <c r="CBS102" s="17"/>
      <c r="CBT102" s="17"/>
      <c r="CBU102" s="17"/>
      <c r="CBV102" s="17"/>
      <c r="CBW102" s="17"/>
      <c r="CBX102" s="17"/>
      <c r="CBY102" s="17"/>
      <c r="CBZ102" s="17"/>
      <c r="CCA102" s="17"/>
      <c r="CCB102" s="17"/>
      <c r="CCC102" s="17"/>
      <c r="CCD102" s="17"/>
      <c r="CCE102" s="17"/>
      <c r="CCF102" s="17"/>
      <c r="CCG102" s="17"/>
      <c r="CCH102" s="17"/>
      <c r="CCI102" s="17"/>
      <c r="CCJ102" s="17"/>
      <c r="CCK102" s="17"/>
      <c r="CCL102" s="17"/>
      <c r="CCM102" s="17"/>
      <c r="CCN102" s="17"/>
      <c r="CCO102" s="17"/>
      <c r="CCP102" s="17"/>
      <c r="CCQ102" s="17"/>
      <c r="CCR102" s="17"/>
      <c r="CCS102" s="17"/>
      <c r="CCT102" s="17"/>
      <c r="CCU102" s="17"/>
      <c r="CCV102" s="17"/>
      <c r="CCW102" s="17"/>
      <c r="CCX102" s="17"/>
      <c r="CCY102" s="17"/>
      <c r="CCZ102" s="17"/>
      <c r="CDA102" s="17"/>
      <c r="CDB102" s="17"/>
      <c r="CDC102" s="17"/>
      <c r="CDD102" s="17"/>
      <c r="CDE102" s="17"/>
      <c r="CDF102" s="17"/>
      <c r="CDG102" s="17"/>
      <c r="CDH102" s="17"/>
      <c r="CDI102" s="17"/>
      <c r="CDJ102" s="17"/>
      <c r="CDK102" s="17"/>
      <c r="CDL102" s="17"/>
      <c r="CDM102" s="17"/>
      <c r="CDN102" s="17"/>
      <c r="CDO102" s="17"/>
      <c r="CDP102" s="17"/>
      <c r="CDQ102" s="17"/>
      <c r="CDR102" s="17"/>
      <c r="CDS102" s="17"/>
      <c r="CDT102" s="17"/>
      <c r="CDU102" s="17"/>
      <c r="CDV102" s="17"/>
      <c r="CDW102" s="17"/>
      <c r="CDX102" s="17"/>
      <c r="CDY102" s="17"/>
      <c r="CDZ102" s="17"/>
      <c r="CEA102" s="17"/>
      <c r="CEB102" s="17"/>
      <c r="CEC102" s="17"/>
      <c r="CED102" s="17"/>
      <c r="CEE102" s="17"/>
      <c r="CEF102" s="17"/>
      <c r="CEG102" s="17"/>
      <c r="CEH102" s="17"/>
      <c r="CEI102" s="17"/>
      <c r="CEJ102" s="17"/>
      <c r="CEK102" s="17"/>
      <c r="CEL102" s="17"/>
      <c r="CEM102" s="17"/>
      <c r="CEN102" s="17"/>
      <c r="CEO102" s="17"/>
      <c r="CEP102" s="17"/>
      <c r="CEQ102" s="17"/>
      <c r="CER102" s="17"/>
      <c r="CES102" s="17"/>
      <c r="CET102" s="17"/>
      <c r="CEU102" s="17"/>
      <c r="CEV102" s="17"/>
      <c r="CEW102" s="17"/>
      <c r="CEX102" s="17"/>
      <c r="CEY102" s="17"/>
      <c r="CEZ102" s="17"/>
      <c r="CFA102" s="17"/>
      <c r="CFB102" s="17"/>
      <c r="CFC102" s="17"/>
      <c r="CFD102" s="17"/>
      <c r="CFE102" s="17"/>
      <c r="CFF102" s="17"/>
      <c r="CFG102" s="17"/>
      <c r="CFH102" s="17"/>
      <c r="CFI102" s="17"/>
      <c r="CFJ102" s="17"/>
      <c r="CFK102" s="17"/>
      <c r="CFL102" s="17"/>
      <c r="CFM102" s="17"/>
      <c r="CFN102" s="17"/>
      <c r="CFO102" s="17"/>
      <c r="CFP102" s="17"/>
      <c r="CFQ102" s="17"/>
      <c r="CFR102" s="17"/>
      <c r="CFS102" s="17"/>
      <c r="CFT102" s="17"/>
      <c r="CFU102" s="17"/>
      <c r="CFV102" s="17"/>
      <c r="CFW102" s="17"/>
      <c r="CFX102" s="17"/>
      <c r="CFY102" s="17"/>
      <c r="CFZ102" s="17"/>
      <c r="CGA102" s="17"/>
      <c r="CGB102" s="17"/>
      <c r="CGC102" s="17"/>
      <c r="CGD102" s="17"/>
      <c r="CGE102" s="17"/>
      <c r="CGF102" s="17"/>
      <c r="CGG102" s="17"/>
      <c r="CGH102" s="17"/>
      <c r="CGI102" s="17"/>
      <c r="CGJ102" s="17"/>
      <c r="CGK102" s="17"/>
      <c r="CGL102" s="17"/>
      <c r="CGM102" s="17"/>
      <c r="CGN102" s="17"/>
      <c r="CGO102" s="17"/>
      <c r="CGP102" s="17"/>
      <c r="CGQ102" s="17"/>
      <c r="CGR102" s="17"/>
      <c r="CGS102" s="17"/>
      <c r="CGT102" s="17"/>
      <c r="CGU102" s="17"/>
      <c r="CGV102" s="17"/>
      <c r="CGW102" s="17"/>
      <c r="CGX102" s="17"/>
      <c r="CGY102" s="17"/>
      <c r="CGZ102" s="17"/>
      <c r="CHA102" s="17"/>
      <c r="CHB102" s="17"/>
      <c r="CHC102" s="17"/>
      <c r="CHD102" s="17"/>
      <c r="CHE102" s="17"/>
      <c r="CHF102" s="17"/>
      <c r="CHG102" s="17"/>
      <c r="CHH102" s="17"/>
      <c r="CHI102" s="17"/>
      <c r="CHJ102" s="17"/>
      <c r="CHK102" s="17"/>
      <c r="CHL102" s="17"/>
      <c r="CHM102" s="17"/>
      <c r="CHN102" s="17"/>
      <c r="CHO102" s="17"/>
      <c r="CHP102" s="17"/>
      <c r="CHQ102" s="17"/>
      <c r="CHR102" s="17"/>
      <c r="CHS102" s="17"/>
      <c r="CHT102" s="17"/>
      <c r="CHU102" s="17"/>
      <c r="CHV102" s="17"/>
      <c r="CHW102" s="17"/>
      <c r="CHX102" s="17"/>
      <c r="CHY102" s="17"/>
      <c r="CHZ102" s="17"/>
      <c r="CIA102" s="17"/>
      <c r="CIB102" s="17"/>
      <c r="CIC102" s="17"/>
      <c r="CID102" s="17"/>
      <c r="CIE102" s="17"/>
      <c r="CIF102" s="17"/>
      <c r="CIG102" s="17"/>
      <c r="CIH102" s="17"/>
      <c r="CII102" s="17"/>
      <c r="CIJ102" s="17"/>
      <c r="CIK102" s="17"/>
      <c r="CIL102" s="17"/>
      <c r="CIM102" s="17"/>
      <c r="CIN102" s="17"/>
      <c r="CIO102" s="17"/>
      <c r="CIP102" s="17"/>
      <c r="CIQ102" s="17"/>
      <c r="CIR102" s="17"/>
      <c r="CIS102" s="17"/>
      <c r="CIT102" s="17"/>
      <c r="CIU102" s="17"/>
      <c r="CIV102" s="17"/>
      <c r="CIW102" s="17"/>
      <c r="CIX102" s="17"/>
      <c r="CIY102" s="17"/>
      <c r="CIZ102" s="17"/>
      <c r="CJA102" s="17"/>
      <c r="CJB102" s="17"/>
      <c r="CJC102" s="17"/>
      <c r="CJD102" s="17"/>
      <c r="CJE102" s="17"/>
      <c r="CJF102" s="17"/>
      <c r="CJG102" s="17"/>
      <c r="CJH102" s="17"/>
      <c r="CJI102" s="17"/>
      <c r="CJJ102" s="17"/>
      <c r="CJK102" s="17"/>
      <c r="CJL102" s="17"/>
      <c r="CJM102" s="17"/>
      <c r="CJN102" s="17"/>
      <c r="CJO102" s="17"/>
      <c r="CJP102" s="17"/>
      <c r="CJQ102" s="17"/>
      <c r="CJR102" s="17"/>
      <c r="CJS102" s="17"/>
      <c r="CJT102" s="17"/>
      <c r="CJU102" s="17"/>
      <c r="CJV102" s="17"/>
      <c r="CJW102" s="17"/>
      <c r="CJX102" s="17"/>
      <c r="CJY102" s="17"/>
      <c r="CJZ102" s="17"/>
      <c r="CKA102" s="17"/>
      <c r="CKB102" s="17"/>
      <c r="CKC102" s="17"/>
      <c r="CKD102" s="17"/>
      <c r="CKE102" s="17"/>
      <c r="CKF102" s="17"/>
      <c r="CKG102" s="17"/>
      <c r="CKH102" s="17"/>
      <c r="CKI102" s="17"/>
      <c r="CKJ102" s="17"/>
      <c r="CKK102" s="17"/>
      <c r="CKL102" s="17"/>
      <c r="CKM102" s="17"/>
      <c r="CKN102" s="17"/>
      <c r="CKO102" s="17"/>
      <c r="CKP102" s="17"/>
      <c r="CKQ102" s="17"/>
      <c r="CKR102" s="17"/>
      <c r="CKS102" s="17"/>
      <c r="CKT102" s="17"/>
      <c r="CKU102" s="17"/>
      <c r="CKV102" s="17"/>
      <c r="CKW102" s="17"/>
      <c r="CKX102" s="17"/>
      <c r="CKY102" s="17"/>
      <c r="CKZ102" s="17"/>
      <c r="CLA102" s="17"/>
      <c r="CLB102" s="17"/>
      <c r="CLC102" s="17"/>
      <c r="CLD102" s="17"/>
      <c r="CLE102" s="17"/>
      <c r="CLF102" s="17"/>
      <c r="CLG102" s="17"/>
      <c r="CLH102" s="17"/>
      <c r="CLI102" s="17"/>
      <c r="CLJ102" s="17"/>
      <c r="CLK102" s="17"/>
      <c r="CLL102" s="17"/>
      <c r="CLM102" s="17"/>
      <c r="CLN102" s="17"/>
      <c r="CLO102" s="17"/>
      <c r="CLP102" s="17"/>
      <c r="CLQ102" s="17"/>
      <c r="CLR102" s="17"/>
      <c r="CLS102" s="17"/>
      <c r="CLT102" s="17"/>
      <c r="CLU102" s="17"/>
      <c r="CLV102" s="17"/>
      <c r="CLW102" s="17"/>
      <c r="CLX102" s="17"/>
      <c r="CLY102" s="17"/>
      <c r="CLZ102" s="17"/>
      <c r="CMA102" s="17"/>
      <c r="CMB102" s="17"/>
      <c r="CMC102" s="17"/>
      <c r="CMD102" s="17"/>
      <c r="CME102" s="17"/>
      <c r="CMF102" s="17"/>
      <c r="CMG102" s="17"/>
      <c r="CMH102" s="17"/>
      <c r="CMI102" s="17"/>
      <c r="CMJ102" s="17"/>
      <c r="CMK102" s="17"/>
      <c r="CML102" s="17"/>
      <c r="CMM102" s="17"/>
      <c r="CMN102" s="17"/>
      <c r="CMO102" s="17"/>
      <c r="CMP102" s="17"/>
      <c r="CMQ102" s="17"/>
      <c r="CMR102" s="17"/>
      <c r="CMS102" s="17"/>
      <c r="CMT102" s="17"/>
      <c r="CMU102" s="17"/>
      <c r="CMV102" s="17"/>
      <c r="CMW102" s="17"/>
      <c r="CMX102" s="17"/>
      <c r="CMY102" s="17"/>
      <c r="CMZ102" s="17"/>
      <c r="CNA102" s="17"/>
      <c r="CNB102" s="17"/>
      <c r="CNC102" s="17"/>
      <c r="CND102" s="17"/>
      <c r="CNE102" s="17"/>
      <c r="CNF102" s="17"/>
      <c r="CNG102" s="17"/>
      <c r="CNH102" s="17"/>
      <c r="CNI102" s="17"/>
      <c r="CNJ102" s="17"/>
      <c r="CNK102" s="17"/>
      <c r="CNL102" s="17"/>
      <c r="CNM102" s="17"/>
      <c r="CNN102" s="17"/>
      <c r="CNO102" s="17"/>
      <c r="CNP102" s="17"/>
      <c r="CNQ102" s="17"/>
      <c r="CNR102" s="17"/>
      <c r="CNS102" s="17"/>
      <c r="CNT102" s="17"/>
      <c r="CNU102" s="17"/>
      <c r="CNV102" s="17"/>
      <c r="CNW102" s="17"/>
      <c r="CNX102" s="17"/>
      <c r="CNY102" s="17"/>
      <c r="CNZ102" s="17"/>
      <c r="COA102" s="17"/>
      <c r="COB102" s="17"/>
      <c r="COC102" s="17"/>
      <c r="COD102" s="17"/>
      <c r="COE102" s="17"/>
      <c r="COF102" s="17"/>
      <c r="COG102" s="17"/>
      <c r="COH102" s="17"/>
      <c r="COI102" s="17"/>
      <c r="COJ102" s="17"/>
      <c r="COK102" s="17"/>
      <c r="COL102" s="17"/>
      <c r="COM102" s="17"/>
      <c r="CON102" s="17"/>
      <c r="COO102" s="17"/>
      <c r="COP102" s="17"/>
      <c r="COQ102" s="17"/>
      <c r="COR102" s="17"/>
      <c r="COS102" s="17"/>
      <c r="COT102" s="17"/>
      <c r="COU102" s="17"/>
      <c r="COV102" s="17"/>
      <c r="COW102" s="17"/>
      <c r="COX102" s="17"/>
      <c r="COY102" s="17"/>
      <c r="COZ102" s="17"/>
      <c r="CPA102" s="17"/>
      <c r="CPB102" s="17"/>
      <c r="CPC102" s="17"/>
      <c r="CPD102" s="17"/>
      <c r="CPE102" s="17"/>
      <c r="CPF102" s="17"/>
      <c r="CPG102" s="17"/>
      <c r="CPH102" s="17"/>
      <c r="CPI102" s="17"/>
      <c r="CPJ102" s="17"/>
      <c r="CPK102" s="17"/>
      <c r="CPL102" s="17"/>
      <c r="CPM102" s="17"/>
      <c r="CPN102" s="17"/>
      <c r="CPO102" s="17"/>
      <c r="CPP102" s="17"/>
      <c r="CPQ102" s="17"/>
      <c r="CPR102" s="17"/>
      <c r="CPS102" s="17"/>
      <c r="CPT102" s="17"/>
      <c r="CPU102" s="17"/>
      <c r="CPV102" s="17"/>
      <c r="CPW102" s="17"/>
      <c r="CPX102" s="17"/>
      <c r="CPY102" s="17"/>
      <c r="CPZ102" s="17"/>
      <c r="CQA102" s="17"/>
      <c r="CQB102" s="17"/>
      <c r="CQC102" s="17"/>
      <c r="CQD102" s="17"/>
      <c r="CQE102" s="17"/>
      <c r="CQF102" s="17"/>
      <c r="CQG102" s="17"/>
      <c r="CQH102" s="17"/>
      <c r="CQI102" s="17"/>
      <c r="CQJ102" s="17"/>
      <c r="CQK102" s="17"/>
      <c r="CQL102" s="17"/>
      <c r="CQM102" s="17"/>
      <c r="CQN102" s="17"/>
      <c r="CQO102" s="17"/>
      <c r="CQP102" s="17"/>
      <c r="CQQ102" s="17"/>
      <c r="CQR102" s="17"/>
      <c r="CQS102" s="17"/>
      <c r="CQT102" s="17"/>
      <c r="CQU102" s="17"/>
      <c r="CQV102" s="17"/>
      <c r="CQW102" s="17"/>
      <c r="CQX102" s="17"/>
      <c r="CQY102" s="17"/>
      <c r="CQZ102" s="17"/>
      <c r="CRA102" s="17"/>
      <c r="CRB102" s="17"/>
      <c r="CRC102" s="17"/>
      <c r="CRD102" s="17"/>
      <c r="CRE102" s="17"/>
      <c r="CRF102" s="17"/>
      <c r="CRG102" s="17"/>
      <c r="CRH102" s="17"/>
      <c r="CRI102" s="17"/>
      <c r="CRJ102" s="17"/>
      <c r="CRK102" s="17"/>
      <c r="CRL102" s="17"/>
      <c r="CRM102" s="17"/>
      <c r="CRN102" s="17"/>
      <c r="CRO102" s="17"/>
      <c r="CRP102" s="17"/>
      <c r="CRQ102" s="17"/>
      <c r="CRR102" s="17"/>
      <c r="CRS102" s="17"/>
      <c r="CRT102" s="17"/>
      <c r="CRU102" s="17"/>
      <c r="CRV102" s="17"/>
      <c r="CRW102" s="17"/>
      <c r="CRX102" s="17"/>
      <c r="CRY102" s="17"/>
      <c r="CRZ102" s="17"/>
      <c r="CSA102" s="17"/>
      <c r="CSB102" s="17"/>
      <c r="CSC102" s="17"/>
      <c r="CSD102" s="17"/>
      <c r="CSE102" s="17"/>
      <c r="CSF102" s="17"/>
      <c r="CSG102" s="17"/>
      <c r="CSH102" s="17"/>
      <c r="CSI102" s="17"/>
      <c r="CSJ102" s="17"/>
      <c r="CSK102" s="17"/>
      <c r="CSL102" s="17"/>
      <c r="CSM102" s="17"/>
      <c r="CSN102" s="17"/>
      <c r="CSO102" s="17"/>
      <c r="CSP102" s="17"/>
      <c r="CSQ102" s="17"/>
      <c r="CSR102" s="17"/>
      <c r="CSS102" s="17"/>
      <c r="CST102" s="17"/>
      <c r="CSU102" s="17"/>
      <c r="CSV102" s="17"/>
      <c r="CSW102" s="17"/>
      <c r="CSX102" s="17"/>
      <c r="CSY102" s="17"/>
      <c r="CSZ102" s="17"/>
      <c r="CTA102" s="17"/>
      <c r="CTB102" s="17"/>
      <c r="CTC102" s="17"/>
      <c r="CTD102" s="17"/>
      <c r="CTE102" s="17"/>
      <c r="CTF102" s="17"/>
      <c r="CTG102" s="17"/>
      <c r="CTH102" s="17"/>
      <c r="CTI102" s="17"/>
      <c r="CTJ102" s="17"/>
      <c r="CTK102" s="17"/>
      <c r="CTL102" s="17"/>
      <c r="CTM102" s="17"/>
      <c r="CTN102" s="17"/>
      <c r="CTO102" s="17"/>
      <c r="CTP102" s="17"/>
      <c r="CTQ102" s="17"/>
      <c r="CTR102" s="17"/>
      <c r="CTS102" s="17"/>
      <c r="CTT102" s="17"/>
      <c r="CTU102" s="17"/>
      <c r="CTV102" s="17"/>
      <c r="CTW102" s="17"/>
      <c r="CTX102" s="17"/>
      <c r="CTY102" s="17"/>
      <c r="CTZ102" s="17"/>
      <c r="CUA102" s="17"/>
      <c r="CUB102" s="17"/>
      <c r="CUC102" s="17"/>
      <c r="CUD102" s="17"/>
      <c r="CUE102" s="17"/>
      <c r="CUF102" s="17"/>
      <c r="CUG102" s="17"/>
      <c r="CUH102" s="17"/>
      <c r="CUI102" s="17"/>
      <c r="CUJ102" s="17"/>
      <c r="CUK102" s="17"/>
      <c r="CUL102" s="17"/>
      <c r="CUM102" s="17"/>
      <c r="CUN102" s="17"/>
      <c r="CUO102" s="17"/>
      <c r="CUP102" s="17"/>
      <c r="CUQ102" s="17"/>
      <c r="CUR102" s="17"/>
      <c r="CUS102" s="17"/>
      <c r="CUT102" s="17"/>
      <c r="CUU102" s="17"/>
      <c r="CUV102" s="17"/>
      <c r="CUW102" s="17"/>
      <c r="CUX102" s="17"/>
      <c r="CUY102" s="17"/>
      <c r="CUZ102" s="17"/>
      <c r="CVA102" s="17"/>
      <c r="CVB102" s="17"/>
      <c r="CVC102" s="17"/>
      <c r="CVD102" s="17"/>
      <c r="CVE102" s="17"/>
      <c r="CVF102" s="17"/>
      <c r="CVG102" s="17"/>
      <c r="CVH102" s="17"/>
      <c r="CVI102" s="17"/>
      <c r="CVJ102" s="17"/>
      <c r="CVK102" s="17"/>
      <c r="CVL102" s="17"/>
      <c r="CVM102" s="17"/>
      <c r="CVN102" s="17"/>
      <c r="CVO102" s="17"/>
      <c r="CVP102" s="17"/>
      <c r="CVQ102" s="17"/>
      <c r="CVR102" s="17"/>
      <c r="CVS102" s="17"/>
      <c r="CVT102" s="17"/>
      <c r="CVU102" s="17"/>
      <c r="CVV102" s="17"/>
      <c r="CVW102" s="17"/>
      <c r="CVX102" s="17"/>
      <c r="CVY102" s="17"/>
      <c r="CVZ102" s="17"/>
      <c r="CWA102" s="17"/>
      <c r="CWB102" s="17"/>
      <c r="CWC102" s="17"/>
      <c r="CWD102" s="17"/>
      <c r="CWE102" s="17"/>
      <c r="CWF102" s="17"/>
      <c r="CWG102" s="17"/>
      <c r="CWH102" s="17"/>
      <c r="CWI102" s="17"/>
      <c r="CWJ102" s="17"/>
      <c r="CWK102" s="17"/>
      <c r="CWL102" s="17"/>
      <c r="CWM102" s="17"/>
      <c r="CWN102" s="17"/>
      <c r="CWO102" s="17"/>
      <c r="CWP102" s="17"/>
      <c r="CWQ102" s="17"/>
      <c r="CWR102" s="17"/>
      <c r="CWS102" s="17"/>
      <c r="CWT102" s="17"/>
      <c r="CWU102" s="17"/>
      <c r="CWV102" s="17"/>
      <c r="CWW102" s="17"/>
      <c r="CWX102" s="17"/>
      <c r="CWY102" s="17"/>
      <c r="CWZ102" s="17"/>
      <c r="CXA102" s="17"/>
      <c r="CXB102" s="17"/>
      <c r="CXC102" s="17"/>
      <c r="CXD102" s="17"/>
      <c r="CXE102" s="17"/>
      <c r="CXF102" s="17"/>
      <c r="CXG102" s="17"/>
      <c r="CXH102" s="17"/>
      <c r="CXI102" s="17"/>
      <c r="CXJ102" s="17"/>
      <c r="CXK102" s="17"/>
      <c r="CXL102" s="17"/>
      <c r="CXM102" s="17"/>
      <c r="CXN102" s="17"/>
      <c r="CXO102" s="17"/>
      <c r="CXP102" s="17"/>
      <c r="CXQ102" s="17"/>
      <c r="CXR102" s="17"/>
      <c r="CXS102" s="17"/>
      <c r="CXT102" s="17"/>
      <c r="CXU102" s="17"/>
      <c r="CXV102" s="17"/>
      <c r="CXW102" s="17"/>
      <c r="CXX102" s="17"/>
      <c r="CXY102" s="17"/>
      <c r="CXZ102" s="17"/>
      <c r="CYA102" s="17"/>
      <c r="CYB102" s="17"/>
      <c r="CYC102" s="17"/>
      <c r="CYD102" s="17"/>
      <c r="CYE102" s="17"/>
      <c r="CYF102" s="17"/>
      <c r="CYG102" s="17"/>
      <c r="CYH102" s="17"/>
      <c r="CYI102" s="17"/>
      <c r="CYJ102" s="17"/>
      <c r="CYK102" s="17"/>
      <c r="CYL102" s="17"/>
      <c r="CYM102" s="17"/>
      <c r="CYN102" s="17"/>
      <c r="CYO102" s="17"/>
      <c r="CYP102" s="17"/>
      <c r="CYQ102" s="17"/>
      <c r="CYR102" s="17"/>
      <c r="CYS102" s="17"/>
      <c r="CYT102" s="17"/>
      <c r="CYU102" s="17"/>
      <c r="CYV102" s="17"/>
      <c r="CYW102" s="17"/>
      <c r="CYX102" s="17"/>
      <c r="CYY102" s="17"/>
      <c r="CYZ102" s="17"/>
      <c r="CZA102" s="17"/>
      <c r="CZB102" s="17"/>
      <c r="CZC102" s="17"/>
      <c r="CZD102" s="17"/>
      <c r="CZE102" s="17"/>
      <c r="CZF102" s="17"/>
      <c r="CZG102" s="17"/>
      <c r="CZH102" s="17"/>
      <c r="CZI102" s="17"/>
      <c r="CZJ102" s="17"/>
      <c r="CZK102" s="17"/>
      <c r="CZL102" s="17"/>
      <c r="CZM102" s="17"/>
      <c r="CZN102" s="17"/>
      <c r="CZO102" s="17"/>
      <c r="CZP102" s="17"/>
      <c r="CZQ102" s="17"/>
      <c r="CZR102" s="17"/>
      <c r="CZS102" s="17"/>
      <c r="CZT102" s="17"/>
      <c r="CZU102" s="17"/>
      <c r="CZV102" s="17"/>
      <c r="CZW102" s="17"/>
      <c r="CZX102" s="17"/>
      <c r="CZY102" s="17"/>
      <c r="CZZ102" s="17"/>
      <c r="DAA102" s="17"/>
      <c r="DAB102" s="17"/>
      <c r="DAC102" s="17"/>
      <c r="DAD102" s="17"/>
      <c r="DAE102" s="17"/>
      <c r="DAF102" s="17"/>
      <c r="DAG102" s="17"/>
      <c r="DAH102" s="17"/>
      <c r="DAI102" s="17"/>
      <c r="DAJ102" s="17"/>
      <c r="DAK102" s="17"/>
      <c r="DAL102" s="17"/>
      <c r="DAM102" s="17"/>
      <c r="DAN102" s="17"/>
      <c r="DAO102" s="17"/>
      <c r="DAP102" s="17"/>
      <c r="DAQ102" s="17"/>
      <c r="DAR102" s="17"/>
      <c r="DAS102" s="17"/>
      <c r="DAT102" s="17"/>
      <c r="DAU102" s="17"/>
      <c r="DAV102" s="17"/>
      <c r="DAW102" s="17"/>
      <c r="DAX102" s="17"/>
      <c r="DAY102" s="17"/>
      <c r="DAZ102" s="17"/>
      <c r="DBA102" s="17"/>
      <c r="DBB102" s="17"/>
      <c r="DBC102" s="17"/>
      <c r="DBD102" s="17"/>
      <c r="DBE102" s="17"/>
      <c r="DBF102" s="17"/>
      <c r="DBG102" s="17"/>
      <c r="DBH102" s="17"/>
      <c r="DBI102" s="17"/>
      <c r="DBJ102" s="17"/>
      <c r="DBK102" s="17"/>
      <c r="DBL102" s="17"/>
      <c r="DBM102" s="17"/>
      <c r="DBN102" s="17"/>
      <c r="DBO102" s="17"/>
      <c r="DBP102" s="17"/>
      <c r="DBQ102" s="17"/>
      <c r="DBR102" s="17"/>
      <c r="DBS102" s="17"/>
      <c r="DBT102" s="17"/>
      <c r="DBU102" s="17"/>
      <c r="DBV102" s="17"/>
      <c r="DBW102" s="17"/>
      <c r="DBX102" s="17"/>
      <c r="DBY102" s="17"/>
      <c r="DBZ102" s="17"/>
      <c r="DCA102" s="17"/>
      <c r="DCB102" s="17"/>
      <c r="DCC102" s="17"/>
      <c r="DCD102" s="17"/>
      <c r="DCE102" s="17"/>
      <c r="DCF102" s="17"/>
      <c r="DCG102" s="17"/>
      <c r="DCH102" s="17"/>
      <c r="DCI102" s="17"/>
      <c r="DCJ102" s="17"/>
      <c r="DCK102" s="17"/>
      <c r="DCL102" s="17"/>
      <c r="DCM102" s="17"/>
      <c r="DCN102" s="17"/>
      <c r="DCO102" s="17"/>
      <c r="DCP102" s="17"/>
      <c r="DCQ102" s="17"/>
      <c r="DCR102" s="17"/>
      <c r="DCS102" s="17"/>
      <c r="DCT102" s="17"/>
      <c r="DCU102" s="17"/>
      <c r="DCV102" s="17"/>
      <c r="DCW102" s="17"/>
      <c r="DCX102" s="17"/>
      <c r="DCY102" s="17"/>
      <c r="DCZ102" s="17"/>
      <c r="DDA102" s="17"/>
      <c r="DDB102" s="17"/>
      <c r="DDC102" s="17"/>
      <c r="DDD102" s="17"/>
      <c r="DDE102" s="17"/>
      <c r="DDF102" s="17"/>
      <c r="DDG102" s="17"/>
      <c r="DDH102" s="17"/>
      <c r="DDI102" s="17"/>
      <c r="DDJ102" s="17"/>
      <c r="DDK102" s="17"/>
      <c r="DDL102" s="17"/>
      <c r="DDM102" s="17"/>
      <c r="DDN102" s="17"/>
      <c r="DDO102" s="17"/>
      <c r="DDP102" s="17"/>
      <c r="DDQ102" s="17"/>
      <c r="DDR102" s="17"/>
      <c r="DDS102" s="17"/>
      <c r="DDT102" s="17"/>
      <c r="DDU102" s="17"/>
      <c r="DDV102" s="17"/>
      <c r="DDW102" s="17"/>
      <c r="DDX102" s="17"/>
      <c r="DDY102" s="17"/>
      <c r="DDZ102" s="17"/>
      <c r="DEA102" s="17"/>
      <c r="DEB102" s="17"/>
      <c r="DEC102" s="17"/>
      <c r="DED102" s="17"/>
      <c r="DEE102" s="17"/>
      <c r="DEF102" s="17"/>
      <c r="DEG102" s="17"/>
      <c r="DEH102" s="17"/>
      <c r="DEI102" s="17"/>
      <c r="DEJ102" s="17"/>
      <c r="DEK102" s="17"/>
      <c r="DEL102" s="17"/>
      <c r="DEM102" s="17"/>
      <c r="DEN102" s="17"/>
      <c r="DEO102" s="17"/>
      <c r="DEP102" s="17"/>
      <c r="DEQ102" s="17"/>
      <c r="DER102" s="17"/>
      <c r="DES102" s="17"/>
      <c r="DET102" s="17"/>
      <c r="DEU102" s="17"/>
      <c r="DEV102" s="17"/>
      <c r="DEW102" s="17"/>
      <c r="DEX102" s="17"/>
      <c r="DEY102" s="17"/>
      <c r="DEZ102" s="17"/>
      <c r="DFA102" s="17"/>
      <c r="DFB102" s="17"/>
      <c r="DFC102" s="17"/>
      <c r="DFD102" s="17"/>
      <c r="DFE102" s="17"/>
      <c r="DFF102" s="17"/>
      <c r="DFG102" s="17"/>
      <c r="DFH102" s="17"/>
      <c r="DFI102" s="17"/>
      <c r="DFJ102" s="17"/>
      <c r="DFK102" s="17"/>
      <c r="DFL102" s="17"/>
      <c r="DFM102" s="17"/>
      <c r="DFN102" s="17"/>
      <c r="DFO102" s="17"/>
      <c r="DFP102" s="17"/>
      <c r="DFQ102" s="17"/>
      <c r="DFR102" s="17"/>
      <c r="DFS102" s="17"/>
      <c r="DFT102" s="17"/>
      <c r="DFU102" s="17"/>
      <c r="DFV102" s="17"/>
      <c r="DFW102" s="17"/>
      <c r="DFX102" s="17"/>
      <c r="DFY102" s="17"/>
      <c r="DFZ102" s="17"/>
      <c r="DGA102" s="17"/>
      <c r="DGB102" s="17"/>
      <c r="DGC102" s="17"/>
      <c r="DGD102" s="17"/>
      <c r="DGE102" s="17"/>
      <c r="DGF102" s="17"/>
      <c r="DGG102" s="17"/>
      <c r="DGH102" s="17"/>
      <c r="DGI102" s="17"/>
      <c r="DGJ102" s="17"/>
      <c r="DGK102" s="17"/>
      <c r="DGL102" s="17"/>
      <c r="DGM102" s="17"/>
      <c r="DGN102" s="17"/>
      <c r="DGO102" s="17"/>
      <c r="DGP102" s="17"/>
      <c r="DGQ102" s="17"/>
      <c r="DGR102" s="17"/>
      <c r="DGS102" s="17"/>
      <c r="DGT102" s="17"/>
      <c r="DGU102" s="17"/>
      <c r="DGV102" s="17"/>
      <c r="DGW102" s="17"/>
      <c r="DGX102" s="17"/>
      <c r="DGY102" s="17"/>
      <c r="DGZ102" s="17"/>
      <c r="DHA102" s="17"/>
      <c r="DHB102" s="17"/>
      <c r="DHC102" s="17"/>
      <c r="DHD102" s="17"/>
      <c r="DHE102" s="17"/>
      <c r="DHF102" s="17"/>
      <c r="DHG102" s="17"/>
      <c r="DHH102" s="17"/>
      <c r="DHI102" s="17"/>
      <c r="DHJ102" s="17"/>
      <c r="DHK102" s="17"/>
      <c r="DHL102" s="17"/>
      <c r="DHM102" s="17"/>
      <c r="DHN102" s="17"/>
      <c r="DHO102" s="17"/>
      <c r="DHP102" s="17"/>
      <c r="DHQ102" s="17"/>
      <c r="DHR102" s="17"/>
      <c r="DHS102" s="17"/>
      <c r="DHT102" s="17"/>
      <c r="DHU102" s="17"/>
      <c r="DHV102" s="17"/>
      <c r="DHW102" s="17"/>
      <c r="DHX102" s="17"/>
      <c r="DHY102" s="17"/>
      <c r="DHZ102" s="17"/>
      <c r="DIA102" s="17"/>
      <c r="DIB102" s="17"/>
      <c r="DIC102" s="17"/>
      <c r="DID102" s="17"/>
      <c r="DIE102" s="17"/>
      <c r="DIF102" s="17"/>
      <c r="DIG102" s="17"/>
      <c r="DIH102" s="17"/>
      <c r="DII102" s="17"/>
      <c r="DIJ102" s="17"/>
      <c r="DIK102" s="17"/>
      <c r="DIL102" s="17"/>
      <c r="DIM102" s="17"/>
      <c r="DIN102" s="17"/>
      <c r="DIO102" s="17"/>
      <c r="DIP102" s="17"/>
      <c r="DIQ102" s="17"/>
      <c r="DIR102" s="17"/>
      <c r="DIS102" s="17"/>
      <c r="DIT102" s="17"/>
      <c r="DIU102" s="17"/>
      <c r="DIV102" s="17"/>
      <c r="DIW102" s="17"/>
      <c r="DIX102" s="17"/>
      <c r="DIY102" s="17"/>
      <c r="DIZ102" s="17"/>
      <c r="DJA102" s="17"/>
      <c r="DJB102" s="17"/>
      <c r="DJC102" s="17"/>
      <c r="DJD102" s="17"/>
      <c r="DJE102" s="17"/>
      <c r="DJF102" s="17"/>
      <c r="DJG102" s="17"/>
      <c r="DJH102" s="17"/>
      <c r="DJI102" s="17"/>
      <c r="DJJ102" s="17"/>
      <c r="DJK102" s="17"/>
      <c r="DJL102" s="17"/>
      <c r="DJM102" s="17"/>
      <c r="DJN102" s="17"/>
      <c r="DJO102" s="17"/>
      <c r="DJP102" s="17"/>
      <c r="DJQ102" s="17"/>
      <c r="DJR102" s="17"/>
      <c r="DJS102" s="17"/>
      <c r="DJT102" s="17"/>
      <c r="DJU102" s="17"/>
      <c r="DJV102" s="17"/>
      <c r="DJW102" s="17"/>
      <c r="DJX102" s="17"/>
      <c r="DJY102" s="17"/>
      <c r="DJZ102" s="17"/>
      <c r="DKA102" s="17"/>
      <c r="DKB102" s="17"/>
      <c r="DKC102" s="17"/>
      <c r="DKD102" s="17"/>
      <c r="DKE102" s="17"/>
      <c r="DKF102" s="17"/>
      <c r="DKG102" s="17"/>
      <c r="DKH102" s="17"/>
      <c r="DKI102" s="17"/>
      <c r="DKJ102" s="17"/>
      <c r="DKK102" s="17"/>
      <c r="DKL102" s="17"/>
      <c r="DKM102" s="17"/>
      <c r="DKN102" s="17"/>
      <c r="DKO102" s="17"/>
      <c r="DKP102" s="17"/>
      <c r="DKQ102" s="17"/>
      <c r="DKR102" s="17"/>
      <c r="DKS102" s="17"/>
      <c r="DKT102" s="17"/>
      <c r="DKU102" s="17"/>
      <c r="DKV102" s="17"/>
      <c r="DKW102" s="17"/>
      <c r="DKX102" s="17"/>
      <c r="DKY102" s="17"/>
      <c r="DKZ102" s="17"/>
      <c r="DLA102" s="17"/>
      <c r="DLB102" s="17"/>
      <c r="DLC102" s="17"/>
      <c r="DLD102" s="17"/>
      <c r="DLE102" s="17"/>
      <c r="DLF102" s="17"/>
      <c r="DLG102" s="17"/>
      <c r="DLH102" s="17"/>
      <c r="DLI102" s="17"/>
      <c r="DLJ102" s="17"/>
      <c r="DLK102" s="17"/>
      <c r="DLL102" s="17"/>
      <c r="DLM102" s="17"/>
      <c r="DLN102" s="17"/>
      <c r="DLO102" s="17"/>
      <c r="DLP102" s="17"/>
      <c r="DLQ102" s="17"/>
      <c r="DLR102" s="17"/>
      <c r="DLS102" s="17"/>
      <c r="DLT102" s="17"/>
      <c r="DLU102" s="17"/>
      <c r="DLV102" s="17"/>
      <c r="DLW102" s="17"/>
      <c r="DLX102" s="17"/>
      <c r="DLY102" s="17"/>
      <c r="DLZ102" s="17"/>
      <c r="DMA102" s="17"/>
      <c r="DMB102" s="17"/>
      <c r="DMC102" s="17"/>
      <c r="DMD102" s="17"/>
      <c r="DME102" s="17"/>
      <c r="DMF102" s="17"/>
      <c r="DMG102" s="17"/>
      <c r="DMH102" s="17"/>
      <c r="DMI102" s="17"/>
      <c r="DMJ102" s="17"/>
      <c r="DMK102" s="17"/>
      <c r="DML102" s="17"/>
      <c r="DMM102" s="17"/>
      <c r="DMN102" s="17"/>
      <c r="DMO102" s="17"/>
      <c r="DMP102" s="17"/>
      <c r="DMQ102" s="17"/>
      <c r="DMR102" s="17"/>
      <c r="DMS102" s="17"/>
      <c r="DMT102" s="17"/>
      <c r="DMU102" s="17"/>
      <c r="DMV102" s="17"/>
      <c r="DMW102" s="17"/>
      <c r="DMX102" s="17"/>
      <c r="DMY102" s="17"/>
      <c r="DMZ102" s="17"/>
      <c r="DNA102" s="17"/>
      <c r="DNB102" s="17"/>
      <c r="DNC102" s="17"/>
      <c r="DND102" s="17"/>
      <c r="DNE102" s="17"/>
      <c r="DNF102" s="17"/>
      <c r="DNG102" s="17"/>
      <c r="DNH102" s="17"/>
      <c r="DNI102" s="17"/>
      <c r="DNJ102" s="17"/>
      <c r="DNK102" s="17"/>
      <c r="DNL102" s="17"/>
      <c r="DNM102" s="17"/>
      <c r="DNN102" s="17"/>
      <c r="DNO102" s="17"/>
      <c r="DNP102" s="17"/>
      <c r="DNQ102" s="17"/>
      <c r="DNR102" s="17"/>
      <c r="DNS102" s="17"/>
      <c r="DNT102" s="17"/>
      <c r="DNU102" s="17"/>
      <c r="DNV102" s="17"/>
      <c r="DNW102" s="17"/>
      <c r="DNX102" s="17"/>
      <c r="DNY102" s="17"/>
      <c r="DNZ102" s="17"/>
      <c r="DOA102" s="17"/>
      <c r="DOB102" s="17"/>
      <c r="DOC102" s="17"/>
      <c r="DOD102" s="17"/>
      <c r="DOE102" s="17"/>
      <c r="DOF102" s="17"/>
      <c r="DOG102" s="17"/>
      <c r="DOH102" s="17"/>
      <c r="DOI102" s="17"/>
      <c r="DOJ102" s="17"/>
      <c r="DOK102" s="17"/>
      <c r="DOL102" s="17"/>
      <c r="DOM102" s="17"/>
      <c r="DON102" s="17"/>
      <c r="DOO102" s="17"/>
      <c r="DOP102" s="17"/>
      <c r="DOQ102" s="17"/>
      <c r="DOR102" s="17"/>
      <c r="DOS102" s="17"/>
      <c r="DOT102" s="17"/>
      <c r="DOU102" s="17"/>
      <c r="DOV102" s="17"/>
      <c r="DOW102" s="17"/>
      <c r="DOX102" s="17"/>
      <c r="DOY102" s="17"/>
      <c r="DOZ102" s="17"/>
      <c r="DPA102" s="17"/>
      <c r="DPB102" s="17"/>
      <c r="DPC102" s="17"/>
      <c r="DPD102" s="17"/>
      <c r="DPE102" s="17"/>
      <c r="DPF102" s="17"/>
      <c r="DPG102" s="17"/>
      <c r="DPH102" s="17"/>
      <c r="DPI102" s="17"/>
      <c r="DPJ102" s="17"/>
      <c r="DPK102" s="17"/>
      <c r="DPL102" s="17"/>
      <c r="DPM102" s="17"/>
      <c r="DPN102" s="17"/>
      <c r="DPO102" s="17"/>
      <c r="DPP102" s="17"/>
      <c r="DPQ102" s="17"/>
      <c r="DPR102" s="17"/>
      <c r="DPS102" s="17"/>
      <c r="DPT102" s="17"/>
      <c r="DPU102" s="17"/>
      <c r="DPV102" s="17"/>
      <c r="DPW102" s="17"/>
      <c r="DPX102" s="17"/>
      <c r="DPY102" s="17"/>
      <c r="DPZ102" s="17"/>
      <c r="DQA102" s="17"/>
      <c r="DQB102" s="17"/>
      <c r="DQC102" s="17"/>
      <c r="DQD102" s="17"/>
      <c r="DQE102" s="17"/>
      <c r="DQF102" s="17"/>
      <c r="DQG102" s="17"/>
      <c r="DQH102" s="17"/>
      <c r="DQI102" s="17"/>
      <c r="DQJ102" s="17"/>
      <c r="DQK102" s="17"/>
      <c r="DQL102" s="17"/>
      <c r="DQM102" s="17"/>
      <c r="DQN102" s="17"/>
      <c r="DQO102" s="17"/>
      <c r="DQP102" s="17"/>
      <c r="DQQ102" s="17"/>
      <c r="DQR102" s="17"/>
      <c r="DQS102" s="17"/>
      <c r="DQT102" s="17"/>
      <c r="DQU102" s="17"/>
      <c r="DQV102" s="17"/>
      <c r="DQW102" s="17"/>
      <c r="DQX102" s="17"/>
      <c r="DQY102" s="17"/>
      <c r="DQZ102" s="17"/>
      <c r="DRA102" s="17"/>
      <c r="DRB102" s="17"/>
      <c r="DRC102" s="17"/>
      <c r="DRD102" s="17"/>
      <c r="DRE102" s="17"/>
      <c r="DRF102" s="17"/>
      <c r="DRG102" s="17"/>
      <c r="DRH102" s="17"/>
      <c r="DRI102" s="17"/>
      <c r="DRJ102" s="17"/>
      <c r="DRK102" s="17"/>
      <c r="DRL102" s="17"/>
      <c r="DRM102" s="17"/>
      <c r="DRN102" s="17"/>
      <c r="DRO102" s="17"/>
      <c r="DRP102" s="17"/>
      <c r="DRQ102" s="17"/>
      <c r="DRR102" s="17"/>
      <c r="DRS102" s="17"/>
      <c r="DRT102" s="17"/>
      <c r="DRU102" s="17"/>
      <c r="DRV102" s="17"/>
      <c r="DRW102" s="17"/>
      <c r="DRX102" s="17"/>
      <c r="DRY102" s="17"/>
      <c r="DRZ102" s="17"/>
      <c r="DSA102" s="17"/>
      <c r="DSB102" s="17"/>
      <c r="DSC102" s="17"/>
      <c r="DSD102" s="17"/>
      <c r="DSE102" s="17"/>
      <c r="DSF102" s="17"/>
      <c r="DSG102" s="17"/>
      <c r="DSH102" s="17"/>
      <c r="DSI102" s="17"/>
      <c r="DSJ102" s="17"/>
      <c r="DSK102" s="17"/>
      <c r="DSL102" s="17"/>
      <c r="DSM102" s="17"/>
      <c r="DSN102" s="17"/>
      <c r="DSO102" s="17"/>
      <c r="DSP102" s="17"/>
      <c r="DSQ102" s="17"/>
      <c r="DSR102" s="17"/>
      <c r="DSS102" s="17"/>
      <c r="DST102" s="17"/>
      <c r="DSU102" s="17"/>
      <c r="DSV102" s="17"/>
      <c r="DSW102" s="17"/>
      <c r="DSX102" s="17"/>
      <c r="DSY102" s="17"/>
      <c r="DSZ102" s="17"/>
      <c r="DTA102" s="17"/>
      <c r="DTB102" s="17"/>
      <c r="DTC102" s="17"/>
      <c r="DTD102" s="17"/>
      <c r="DTE102" s="17"/>
      <c r="DTF102" s="17"/>
      <c r="DTG102" s="17"/>
      <c r="DTH102" s="17"/>
      <c r="DTI102" s="17"/>
      <c r="DTJ102" s="17"/>
      <c r="DTK102" s="17"/>
      <c r="DTL102" s="17"/>
      <c r="DTM102" s="17"/>
      <c r="DTN102" s="17"/>
      <c r="DTO102" s="17"/>
      <c r="DTP102" s="17"/>
      <c r="DTQ102" s="17"/>
      <c r="DTR102" s="17"/>
      <c r="DTS102" s="17"/>
      <c r="DTT102" s="17"/>
      <c r="DTU102" s="17"/>
      <c r="DTV102" s="17"/>
      <c r="DTW102" s="17"/>
      <c r="DTX102" s="17"/>
      <c r="DTY102" s="17"/>
      <c r="DTZ102" s="17"/>
      <c r="DUA102" s="17"/>
      <c r="DUB102" s="17"/>
      <c r="DUC102" s="17"/>
      <c r="DUD102" s="17"/>
      <c r="DUE102" s="17"/>
      <c r="DUF102" s="17"/>
      <c r="DUG102" s="17"/>
      <c r="DUH102" s="17"/>
      <c r="DUI102" s="17"/>
      <c r="DUJ102" s="17"/>
      <c r="DUK102" s="17"/>
      <c r="DUL102" s="17"/>
      <c r="DUM102" s="17"/>
      <c r="DUN102" s="17"/>
      <c r="DUO102" s="17"/>
      <c r="DUP102" s="17"/>
      <c r="DUQ102" s="17"/>
      <c r="DUR102" s="17"/>
      <c r="DUS102" s="17"/>
      <c r="DUT102" s="17"/>
      <c r="DUU102" s="17"/>
      <c r="DUV102" s="17"/>
      <c r="DUW102" s="17"/>
      <c r="DUX102" s="17"/>
      <c r="DUY102" s="17"/>
      <c r="DUZ102" s="17"/>
      <c r="DVA102" s="17"/>
      <c r="DVB102" s="17"/>
      <c r="DVC102" s="17"/>
      <c r="DVD102" s="17"/>
      <c r="DVE102" s="17"/>
      <c r="DVF102" s="17"/>
      <c r="DVG102" s="17"/>
      <c r="DVH102" s="17"/>
      <c r="DVI102" s="17"/>
      <c r="DVJ102" s="17"/>
      <c r="DVK102" s="17"/>
      <c r="DVL102" s="17"/>
      <c r="DVM102" s="17"/>
      <c r="DVN102" s="17"/>
      <c r="DVO102" s="17"/>
      <c r="DVP102" s="17"/>
      <c r="DVQ102" s="17"/>
      <c r="DVR102" s="17"/>
      <c r="DVS102" s="17"/>
      <c r="DVT102" s="17"/>
      <c r="DVU102" s="17"/>
      <c r="DVV102" s="17"/>
      <c r="DVW102" s="17"/>
      <c r="DVX102" s="17"/>
      <c r="DVY102" s="17"/>
      <c r="DVZ102" s="17"/>
      <c r="DWA102" s="17"/>
      <c r="DWB102" s="17"/>
      <c r="DWC102" s="17"/>
      <c r="DWD102" s="17"/>
      <c r="DWE102" s="17"/>
      <c r="DWF102" s="17"/>
      <c r="DWG102" s="17"/>
      <c r="DWH102" s="17"/>
      <c r="DWI102" s="17"/>
      <c r="DWJ102" s="17"/>
      <c r="DWK102" s="17"/>
      <c r="DWL102" s="17"/>
      <c r="DWM102" s="17"/>
      <c r="DWN102" s="17"/>
      <c r="DWO102" s="17"/>
      <c r="DWP102" s="17"/>
      <c r="DWQ102" s="17"/>
      <c r="DWR102" s="17"/>
      <c r="DWS102" s="17"/>
      <c r="DWT102" s="17"/>
      <c r="DWU102" s="17"/>
      <c r="DWV102" s="17"/>
      <c r="DWW102" s="17"/>
      <c r="DWX102" s="17"/>
      <c r="DWY102" s="17"/>
      <c r="DWZ102" s="17"/>
      <c r="DXA102" s="17"/>
      <c r="DXB102" s="17"/>
      <c r="DXC102" s="17"/>
      <c r="DXD102" s="17"/>
      <c r="DXE102" s="17"/>
      <c r="DXF102" s="17"/>
      <c r="DXG102" s="17"/>
      <c r="DXH102" s="17"/>
      <c r="DXI102" s="17"/>
      <c r="DXJ102" s="17"/>
      <c r="DXK102" s="17"/>
      <c r="DXL102" s="17"/>
      <c r="DXM102" s="17"/>
      <c r="DXN102" s="17"/>
      <c r="DXO102" s="17"/>
      <c r="DXP102" s="17"/>
      <c r="DXQ102" s="17"/>
      <c r="DXR102" s="17"/>
      <c r="DXS102" s="17"/>
      <c r="DXT102" s="17"/>
      <c r="DXU102" s="17"/>
      <c r="DXV102" s="17"/>
      <c r="DXW102" s="17"/>
      <c r="DXX102" s="17"/>
      <c r="DXY102" s="17"/>
      <c r="DXZ102" s="17"/>
      <c r="DYA102" s="17"/>
      <c r="DYB102" s="17"/>
      <c r="DYC102" s="17"/>
      <c r="DYD102" s="17"/>
      <c r="DYE102" s="17"/>
      <c r="DYF102" s="17"/>
      <c r="DYG102" s="17"/>
      <c r="DYH102" s="17"/>
      <c r="DYI102" s="17"/>
      <c r="DYJ102" s="17"/>
      <c r="DYK102" s="17"/>
      <c r="DYL102" s="17"/>
      <c r="DYM102" s="17"/>
      <c r="DYN102" s="17"/>
      <c r="DYO102" s="17"/>
      <c r="DYP102" s="17"/>
      <c r="DYQ102" s="17"/>
      <c r="DYR102" s="17"/>
      <c r="DYS102" s="17"/>
      <c r="DYT102" s="17"/>
      <c r="DYU102" s="17"/>
      <c r="DYV102" s="17"/>
      <c r="DYW102" s="17"/>
      <c r="DYX102" s="17"/>
      <c r="DYY102" s="17"/>
      <c r="DYZ102" s="17"/>
      <c r="DZA102" s="17"/>
      <c r="DZB102" s="17"/>
      <c r="DZC102" s="17"/>
      <c r="DZD102" s="17"/>
      <c r="DZE102" s="17"/>
      <c r="DZF102" s="17"/>
      <c r="DZG102" s="17"/>
      <c r="DZH102" s="17"/>
      <c r="DZI102" s="17"/>
      <c r="DZJ102" s="17"/>
      <c r="DZK102" s="17"/>
      <c r="DZL102" s="17"/>
      <c r="DZM102" s="17"/>
      <c r="DZN102" s="17"/>
      <c r="DZO102" s="17"/>
      <c r="DZP102" s="17"/>
      <c r="DZQ102" s="17"/>
      <c r="DZR102" s="17"/>
      <c r="DZS102" s="17"/>
      <c r="DZT102" s="17"/>
      <c r="DZU102" s="17"/>
      <c r="DZV102" s="17"/>
      <c r="DZW102" s="17"/>
      <c r="DZX102" s="17"/>
      <c r="DZY102" s="17"/>
      <c r="DZZ102" s="17"/>
      <c r="EAA102" s="17"/>
      <c r="EAB102" s="17"/>
      <c r="EAC102" s="17"/>
      <c r="EAD102" s="17"/>
      <c r="EAE102" s="17"/>
      <c r="EAF102" s="17"/>
      <c r="EAG102" s="17"/>
      <c r="EAH102" s="17"/>
      <c r="EAI102" s="17"/>
      <c r="EAJ102" s="17"/>
      <c r="EAK102" s="17"/>
      <c r="EAL102" s="17"/>
      <c r="EAM102" s="17"/>
      <c r="EAN102" s="17"/>
      <c r="EAO102" s="17"/>
      <c r="EAP102" s="17"/>
      <c r="EAQ102" s="17"/>
      <c r="EAR102" s="17"/>
      <c r="EAS102" s="17"/>
      <c r="EAT102" s="17"/>
      <c r="EAU102" s="17"/>
      <c r="EAV102" s="17"/>
      <c r="EAW102" s="17"/>
      <c r="EAX102" s="17"/>
      <c r="EAY102" s="17"/>
      <c r="EAZ102" s="17"/>
      <c r="EBA102" s="17"/>
      <c r="EBB102" s="17"/>
      <c r="EBC102" s="17"/>
      <c r="EBD102" s="17"/>
      <c r="EBE102" s="17"/>
      <c r="EBF102" s="17"/>
      <c r="EBG102" s="17"/>
      <c r="EBH102" s="17"/>
      <c r="EBI102" s="17"/>
      <c r="EBJ102" s="17"/>
      <c r="EBK102" s="17"/>
      <c r="EBL102" s="17"/>
      <c r="EBM102" s="17"/>
      <c r="EBN102" s="17"/>
      <c r="EBO102" s="17"/>
      <c r="EBP102" s="17"/>
      <c r="EBQ102" s="17"/>
      <c r="EBR102" s="17"/>
      <c r="EBS102" s="17"/>
      <c r="EBT102" s="17"/>
      <c r="EBU102" s="17"/>
      <c r="EBV102" s="17"/>
      <c r="EBW102" s="17"/>
      <c r="EBX102" s="17"/>
      <c r="EBY102" s="17"/>
      <c r="EBZ102" s="17"/>
      <c r="ECA102" s="17"/>
      <c r="ECB102" s="17"/>
      <c r="ECC102" s="17"/>
      <c r="ECD102" s="17"/>
      <c r="ECE102" s="17"/>
      <c r="ECF102" s="17"/>
      <c r="ECG102" s="17"/>
      <c r="ECH102" s="17"/>
      <c r="ECI102" s="17"/>
      <c r="ECJ102" s="17"/>
      <c r="ECK102" s="17"/>
      <c r="ECL102" s="17"/>
      <c r="ECM102" s="17"/>
      <c r="ECN102" s="17"/>
      <c r="ECO102" s="17"/>
      <c r="ECP102" s="17"/>
      <c r="ECQ102" s="17"/>
      <c r="ECR102" s="17"/>
      <c r="ECS102" s="17"/>
      <c r="ECT102" s="17"/>
      <c r="ECU102" s="17"/>
      <c r="ECV102" s="17"/>
      <c r="ECW102" s="17"/>
      <c r="ECX102" s="17"/>
      <c r="ECY102" s="17"/>
      <c r="ECZ102" s="17"/>
      <c r="EDA102" s="17"/>
      <c r="EDB102" s="17"/>
      <c r="EDC102" s="17"/>
      <c r="EDD102" s="17"/>
      <c r="EDE102" s="17"/>
      <c r="EDF102" s="17"/>
      <c r="EDG102" s="17"/>
      <c r="EDH102" s="17"/>
      <c r="EDI102" s="17"/>
      <c r="EDJ102" s="17"/>
      <c r="EDK102" s="17"/>
      <c r="EDL102" s="17"/>
      <c r="EDM102" s="17"/>
      <c r="EDN102" s="17"/>
      <c r="EDO102" s="17"/>
      <c r="EDP102" s="17"/>
      <c r="EDQ102" s="17"/>
      <c r="EDR102" s="17"/>
      <c r="EDS102" s="17"/>
      <c r="EDT102" s="17"/>
      <c r="EDU102" s="17"/>
      <c r="EDV102" s="17"/>
      <c r="EDW102" s="17"/>
      <c r="EDX102" s="17"/>
      <c r="EDY102" s="17"/>
      <c r="EDZ102" s="17"/>
      <c r="EEA102" s="17"/>
      <c r="EEB102" s="17"/>
      <c r="EEC102" s="17"/>
      <c r="EED102" s="17"/>
      <c r="EEE102" s="17"/>
      <c r="EEF102" s="17"/>
      <c r="EEG102" s="17"/>
      <c r="EEH102" s="17"/>
      <c r="EEI102" s="17"/>
      <c r="EEJ102" s="17"/>
      <c r="EEK102" s="17"/>
      <c r="EEL102" s="17"/>
      <c r="EEM102" s="17"/>
      <c r="EEN102" s="17"/>
      <c r="EEO102" s="17"/>
      <c r="EEP102" s="17"/>
      <c r="EEQ102" s="17"/>
      <c r="EER102" s="17"/>
      <c r="EES102" s="17"/>
      <c r="EET102" s="17"/>
      <c r="EEU102" s="17"/>
      <c r="EEV102" s="17"/>
      <c r="EEW102" s="17"/>
      <c r="EEX102" s="17"/>
      <c r="EEY102" s="17"/>
      <c r="EEZ102" s="17"/>
      <c r="EFA102" s="17"/>
      <c r="EFB102" s="17"/>
      <c r="EFC102" s="17"/>
      <c r="EFD102" s="17"/>
      <c r="EFE102" s="17"/>
      <c r="EFF102" s="17"/>
      <c r="EFG102" s="17"/>
      <c r="EFH102" s="17"/>
      <c r="EFI102" s="17"/>
      <c r="EFJ102" s="17"/>
      <c r="EFK102" s="17"/>
      <c r="EFL102" s="17"/>
      <c r="EFM102" s="17"/>
      <c r="EFN102" s="17"/>
      <c r="EFO102" s="17"/>
      <c r="EFP102" s="17"/>
      <c r="EFQ102" s="17"/>
      <c r="EFR102" s="17"/>
      <c r="EFS102" s="17"/>
      <c r="EFT102" s="17"/>
      <c r="EFU102" s="17"/>
      <c r="EFV102" s="17"/>
      <c r="EFW102" s="17"/>
      <c r="EFX102" s="17"/>
      <c r="EFY102" s="17"/>
      <c r="EFZ102" s="17"/>
      <c r="EGA102" s="17"/>
      <c r="EGB102" s="17"/>
      <c r="EGC102" s="17"/>
      <c r="EGD102" s="17"/>
      <c r="EGE102" s="17"/>
      <c r="EGF102" s="17"/>
      <c r="EGG102" s="17"/>
      <c r="EGH102" s="17"/>
      <c r="EGI102" s="17"/>
      <c r="EGJ102" s="17"/>
      <c r="EGK102" s="17"/>
      <c r="EGL102" s="17"/>
      <c r="EGM102" s="17"/>
      <c r="EGN102" s="17"/>
      <c r="EGO102" s="17"/>
      <c r="EGP102" s="17"/>
      <c r="EGQ102" s="17"/>
      <c r="EGR102" s="17"/>
      <c r="EGS102" s="17"/>
      <c r="EGT102" s="17"/>
      <c r="EGU102" s="17"/>
      <c r="EGV102" s="17"/>
      <c r="EGW102" s="17"/>
      <c r="EGX102" s="17"/>
      <c r="EGY102" s="17"/>
      <c r="EGZ102" s="17"/>
      <c r="EHA102" s="17"/>
      <c r="EHB102" s="17"/>
      <c r="EHC102" s="17"/>
      <c r="EHD102" s="17"/>
      <c r="EHE102" s="17"/>
      <c r="EHF102" s="17"/>
      <c r="EHG102" s="17"/>
      <c r="EHH102" s="17"/>
      <c r="EHI102" s="17"/>
      <c r="EHJ102" s="17"/>
      <c r="EHK102" s="17"/>
      <c r="EHL102" s="17"/>
      <c r="EHM102" s="17"/>
      <c r="EHN102" s="17"/>
      <c r="EHO102" s="17"/>
      <c r="EHP102" s="17"/>
      <c r="EHQ102" s="17"/>
      <c r="EHR102" s="17"/>
      <c r="EHS102" s="17"/>
      <c r="EHT102" s="17"/>
      <c r="EHU102" s="17"/>
      <c r="EHV102" s="17"/>
      <c r="EHW102" s="17"/>
      <c r="EHX102" s="17"/>
      <c r="EHY102" s="17"/>
      <c r="EHZ102" s="17"/>
      <c r="EIA102" s="17"/>
      <c r="EIB102" s="17"/>
      <c r="EIC102" s="17"/>
      <c r="EID102" s="17"/>
      <c r="EIE102" s="17"/>
      <c r="EIF102" s="17"/>
      <c r="EIG102" s="17"/>
      <c r="EIH102" s="17"/>
      <c r="EII102" s="17"/>
      <c r="EIJ102" s="17"/>
      <c r="EIK102" s="17"/>
      <c r="EIL102" s="17"/>
      <c r="EIM102" s="17"/>
      <c r="EIN102" s="17"/>
      <c r="EIO102" s="17"/>
      <c r="EIP102" s="17"/>
      <c r="EIQ102" s="17"/>
      <c r="EIR102" s="17"/>
      <c r="EIS102" s="17"/>
      <c r="EIT102" s="17"/>
      <c r="EIU102" s="17"/>
      <c r="EIV102" s="17"/>
      <c r="EIW102" s="17"/>
      <c r="EIX102" s="17"/>
      <c r="EIY102" s="17"/>
      <c r="EIZ102" s="17"/>
      <c r="EJA102" s="17"/>
      <c r="EJB102" s="17"/>
      <c r="EJC102" s="17"/>
      <c r="EJD102" s="17"/>
      <c r="EJE102" s="17"/>
      <c r="EJF102" s="17"/>
      <c r="EJG102" s="17"/>
      <c r="EJH102" s="17"/>
      <c r="EJI102" s="17"/>
      <c r="EJJ102" s="17"/>
      <c r="EJK102" s="17"/>
      <c r="EJL102" s="17"/>
      <c r="EJM102" s="17"/>
      <c r="EJN102" s="17"/>
      <c r="EJO102" s="17"/>
      <c r="EJP102" s="17"/>
      <c r="EJQ102" s="17"/>
      <c r="EJR102" s="17"/>
      <c r="EJS102" s="17"/>
      <c r="EJT102" s="17"/>
      <c r="EJU102" s="17"/>
      <c r="EJV102" s="17"/>
      <c r="EJW102" s="17"/>
      <c r="EJX102" s="17"/>
      <c r="EJY102" s="17"/>
      <c r="EJZ102" s="17"/>
      <c r="EKA102" s="17"/>
      <c r="EKB102" s="17"/>
      <c r="EKC102" s="17"/>
      <c r="EKD102" s="17"/>
      <c r="EKE102" s="17"/>
      <c r="EKF102" s="17"/>
      <c r="EKG102" s="17"/>
      <c r="EKH102" s="17"/>
      <c r="EKI102" s="17"/>
      <c r="EKJ102" s="17"/>
      <c r="EKK102" s="17"/>
      <c r="EKL102" s="17"/>
      <c r="EKM102" s="17"/>
      <c r="EKN102" s="17"/>
      <c r="EKO102" s="17"/>
      <c r="EKP102" s="17"/>
      <c r="EKQ102" s="17"/>
      <c r="EKR102" s="17"/>
      <c r="EKS102" s="17"/>
      <c r="EKT102" s="17"/>
      <c r="EKU102" s="17"/>
      <c r="EKV102" s="17"/>
      <c r="EKW102" s="17"/>
      <c r="EKX102" s="17"/>
      <c r="EKY102" s="17"/>
      <c r="EKZ102" s="17"/>
      <c r="ELA102" s="17"/>
      <c r="ELB102" s="17"/>
      <c r="ELC102" s="17"/>
      <c r="ELD102" s="17"/>
      <c r="ELE102" s="17"/>
      <c r="ELF102" s="17"/>
      <c r="ELG102" s="17"/>
      <c r="ELH102" s="17"/>
      <c r="ELI102" s="17"/>
      <c r="ELJ102" s="17"/>
      <c r="ELK102" s="17"/>
      <c r="ELL102" s="17"/>
      <c r="ELM102" s="17"/>
      <c r="ELN102" s="17"/>
      <c r="ELO102" s="17"/>
      <c r="ELP102" s="17"/>
      <c r="ELQ102" s="17"/>
      <c r="ELR102" s="17"/>
      <c r="ELS102" s="17"/>
      <c r="ELT102" s="17"/>
      <c r="ELU102" s="17"/>
      <c r="ELV102" s="17"/>
      <c r="ELW102" s="17"/>
      <c r="ELX102" s="17"/>
      <c r="ELY102" s="17"/>
      <c r="ELZ102" s="17"/>
      <c r="EMA102" s="17"/>
      <c r="EMB102" s="17"/>
      <c r="EMC102" s="17"/>
      <c r="EMD102" s="17"/>
      <c r="EME102" s="17"/>
      <c r="EMF102" s="17"/>
      <c r="EMG102" s="17"/>
      <c r="EMH102" s="17"/>
      <c r="EMI102" s="17"/>
      <c r="EMJ102" s="17"/>
      <c r="EMK102" s="17"/>
      <c r="EML102" s="17"/>
      <c r="EMM102" s="17"/>
      <c r="EMN102" s="17"/>
      <c r="EMO102" s="17"/>
      <c r="EMP102" s="17"/>
      <c r="EMQ102" s="17"/>
      <c r="EMR102" s="17"/>
      <c r="EMS102" s="17"/>
      <c r="EMT102" s="17"/>
      <c r="EMU102" s="17"/>
      <c r="EMV102" s="17"/>
      <c r="EMW102" s="17"/>
      <c r="EMX102" s="17"/>
      <c r="EMY102" s="17"/>
      <c r="EMZ102" s="17"/>
      <c r="ENA102" s="17"/>
      <c r="ENB102" s="17"/>
      <c r="ENC102" s="17"/>
      <c r="END102" s="17"/>
      <c r="ENE102" s="17"/>
      <c r="ENF102" s="17"/>
      <c r="ENG102" s="17"/>
      <c r="ENH102" s="17"/>
      <c r="ENI102" s="17"/>
      <c r="ENJ102" s="17"/>
      <c r="ENK102" s="17"/>
      <c r="ENL102" s="17"/>
      <c r="ENM102" s="17"/>
      <c r="ENN102" s="17"/>
      <c r="ENO102" s="17"/>
      <c r="ENP102" s="17"/>
      <c r="ENQ102" s="17"/>
      <c r="ENR102" s="17"/>
      <c r="ENS102" s="17"/>
      <c r="ENT102" s="17"/>
      <c r="ENU102" s="17"/>
      <c r="ENV102" s="17"/>
      <c r="ENW102" s="17"/>
      <c r="ENX102" s="17"/>
      <c r="ENY102" s="17"/>
      <c r="ENZ102" s="17"/>
      <c r="EOA102" s="17"/>
      <c r="EOB102" s="17"/>
      <c r="EOC102" s="17"/>
      <c r="EOD102" s="17"/>
      <c r="EOE102" s="17"/>
      <c r="EOF102" s="17"/>
      <c r="EOG102" s="17"/>
      <c r="EOH102" s="17"/>
      <c r="EOI102" s="17"/>
      <c r="EOJ102" s="17"/>
      <c r="EOK102" s="17"/>
      <c r="EOL102" s="17"/>
      <c r="EOM102" s="17"/>
      <c r="EON102" s="17"/>
      <c r="EOO102" s="17"/>
      <c r="EOP102" s="17"/>
      <c r="EOQ102" s="17"/>
      <c r="EOR102" s="17"/>
      <c r="EOS102" s="17"/>
      <c r="EOT102" s="17"/>
      <c r="EOU102" s="17"/>
      <c r="EOV102" s="17"/>
      <c r="EOW102" s="17"/>
      <c r="EOX102" s="17"/>
      <c r="EOY102" s="17"/>
      <c r="EOZ102" s="17"/>
      <c r="EPA102" s="17"/>
      <c r="EPB102" s="17"/>
      <c r="EPC102" s="17"/>
      <c r="EPD102" s="17"/>
      <c r="EPE102" s="17"/>
      <c r="EPF102" s="17"/>
      <c r="EPG102" s="17"/>
      <c r="EPH102" s="17"/>
      <c r="EPI102" s="17"/>
      <c r="EPJ102" s="17"/>
      <c r="EPK102" s="17"/>
      <c r="EPL102" s="17"/>
      <c r="EPM102" s="17"/>
      <c r="EPN102" s="17"/>
      <c r="EPO102" s="17"/>
      <c r="EPP102" s="17"/>
      <c r="EPQ102" s="17"/>
      <c r="EPR102" s="17"/>
      <c r="EPS102" s="17"/>
      <c r="EPT102" s="17"/>
      <c r="EPU102" s="17"/>
      <c r="EPV102" s="17"/>
      <c r="EPW102" s="17"/>
      <c r="EPX102" s="17"/>
      <c r="EPY102" s="17"/>
      <c r="EPZ102" s="17"/>
      <c r="EQA102" s="17"/>
      <c r="EQB102" s="17"/>
      <c r="EQC102" s="17"/>
      <c r="EQD102" s="17"/>
      <c r="EQE102" s="17"/>
      <c r="EQF102" s="17"/>
      <c r="EQG102" s="17"/>
      <c r="EQH102" s="17"/>
      <c r="EQI102" s="17"/>
      <c r="EQJ102" s="17"/>
      <c r="EQK102" s="17"/>
      <c r="EQL102" s="17"/>
      <c r="EQM102" s="17"/>
      <c r="EQN102" s="17"/>
      <c r="EQO102" s="17"/>
      <c r="EQP102" s="17"/>
      <c r="EQQ102" s="17"/>
      <c r="EQR102" s="17"/>
      <c r="EQS102" s="17"/>
      <c r="EQT102" s="17"/>
      <c r="EQU102" s="17"/>
      <c r="EQV102" s="17"/>
      <c r="EQW102" s="17"/>
      <c r="EQX102" s="17"/>
      <c r="EQY102" s="17"/>
      <c r="EQZ102" s="17"/>
      <c r="ERA102" s="17"/>
      <c r="ERB102" s="17"/>
      <c r="ERC102" s="17"/>
      <c r="ERD102" s="17"/>
      <c r="ERE102" s="17"/>
      <c r="ERF102" s="17"/>
      <c r="ERG102" s="17"/>
      <c r="ERH102" s="17"/>
      <c r="ERI102" s="17"/>
      <c r="ERJ102" s="17"/>
      <c r="ERK102" s="17"/>
      <c r="ERL102" s="17"/>
      <c r="ERM102" s="17"/>
      <c r="ERN102" s="17"/>
      <c r="ERO102" s="17"/>
      <c r="ERP102" s="17"/>
      <c r="ERQ102" s="17"/>
      <c r="ERR102" s="17"/>
      <c r="ERS102" s="17"/>
      <c r="ERT102" s="17"/>
      <c r="ERU102" s="17"/>
      <c r="ERV102" s="17"/>
      <c r="ERW102" s="17"/>
      <c r="ERX102" s="17"/>
      <c r="ERY102" s="17"/>
      <c r="ERZ102" s="17"/>
      <c r="ESA102" s="17"/>
      <c r="ESB102" s="17"/>
      <c r="ESC102" s="17"/>
      <c r="ESD102" s="17"/>
      <c r="ESE102" s="17"/>
      <c r="ESF102" s="17"/>
      <c r="ESG102" s="17"/>
      <c r="ESH102" s="17"/>
      <c r="ESI102" s="17"/>
      <c r="ESJ102" s="17"/>
      <c r="ESK102" s="17"/>
      <c r="ESL102" s="17"/>
      <c r="ESM102" s="17"/>
      <c r="ESN102" s="17"/>
      <c r="ESO102" s="17"/>
      <c r="ESP102" s="17"/>
      <c r="ESQ102" s="17"/>
      <c r="ESR102" s="17"/>
      <c r="ESS102" s="17"/>
      <c r="EST102" s="17"/>
      <c r="ESU102" s="17"/>
      <c r="ESV102" s="17"/>
      <c r="ESW102" s="17"/>
      <c r="ESX102" s="17"/>
      <c r="ESY102" s="17"/>
      <c r="ESZ102" s="17"/>
      <c r="ETA102" s="17"/>
      <c r="ETB102" s="17"/>
      <c r="ETC102" s="17"/>
      <c r="ETD102" s="17"/>
      <c r="ETE102" s="17"/>
      <c r="ETF102" s="17"/>
      <c r="ETG102" s="17"/>
      <c r="ETH102" s="17"/>
      <c r="ETI102" s="17"/>
      <c r="ETJ102" s="17"/>
      <c r="ETK102" s="17"/>
      <c r="ETL102" s="17"/>
      <c r="ETM102" s="17"/>
      <c r="ETN102" s="17"/>
      <c r="ETO102" s="17"/>
      <c r="ETP102" s="17"/>
      <c r="ETQ102" s="17"/>
      <c r="ETR102" s="17"/>
      <c r="ETS102" s="17"/>
      <c r="ETT102" s="17"/>
      <c r="ETU102" s="17"/>
      <c r="ETV102" s="17"/>
      <c r="ETW102" s="17"/>
      <c r="ETX102" s="17"/>
      <c r="ETY102" s="17"/>
      <c r="ETZ102" s="17"/>
      <c r="EUA102" s="17"/>
      <c r="EUB102" s="17"/>
      <c r="EUC102" s="17"/>
      <c r="EUD102" s="17"/>
      <c r="EUE102" s="17"/>
      <c r="EUF102" s="17"/>
      <c r="EUG102" s="17"/>
      <c r="EUH102" s="17"/>
      <c r="EUI102" s="17"/>
      <c r="EUJ102" s="17"/>
      <c r="EUK102" s="17"/>
      <c r="EUL102" s="17"/>
      <c r="EUM102" s="17"/>
      <c r="EUN102" s="17"/>
      <c r="EUO102" s="17"/>
      <c r="EUP102" s="17"/>
      <c r="EUQ102" s="17"/>
      <c r="EUR102" s="17"/>
      <c r="EUS102" s="17"/>
      <c r="EUT102" s="17"/>
      <c r="EUU102" s="17"/>
      <c r="EUV102" s="17"/>
      <c r="EUW102" s="17"/>
      <c r="EUX102" s="17"/>
      <c r="EUY102" s="17"/>
      <c r="EUZ102" s="17"/>
      <c r="EVA102" s="17"/>
      <c r="EVB102" s="17"/>
      <c r="EVC102" s="17"/>
      <c r="EVD102" s="17"/>
      <c r="EVE102" s="17"/>
      <c r="EVF102" s="17"/>
      <c r="EVG102" s="17"/>
      <c r="EVH102" s="17"/>
      <c r="EVI102" s="17"/>
      <c r="EVJ102" s="17"/>
      <c r="EVK102" s="17"/>
      <c r="EVL102" s="17"/>
      <c r="EVM102" s="17"/>
      <c r="EVN102" s="17"/>
      <c r="EVO102" s="17"/>
      <c r="EVP102" s="17"/>
      <c r="EVQ102" s="17"/>
      <c r="EVR102" s="17"/>
      <c r="EVS102" s="17"/>
      <c r="EVT102" s="17"/>
      <c r="EVU102" s="17"/>
      <c r="EVV102" s="17"/>
      <c r="EVW102" s="17"/>
      <c r="EVX102" s="17"/>
      <c r="EVY102" s="17"/>
      <c r="EVZ102" s="17"/>
      <c r="EWA102" s="17"/>
      <c r="EWB102" s="17"/>
      <c r="EWC102" s="17"/>
      <c r="EWD102" s="17"/>
      <c r="EWE102" s="17"/>
      <c r="EWF102" s="17"/>
      <c r="EWG102" s="17"/>
      <c r="EWH102" s="17"/>
      <c r="EWI102" s="17"/>
      <c r="EWJ102" s="17"/>
      <c r="EWK102" s="17"/>
      <c r="EWL102" s="17"/>
      <c r="EWM102" s="17"/>
      <c r="EWN102" s="17"/>
      <c r="EWO102" s="17"/>
      <c r="EWP102" s="17"/>
      <c r="EWQ102" s="17"/>
      <c r="EWR102" s="17"/>
      <c r="EWS102" s="17"/>
      <c r="EWT102" s="17"/>
      <c r="EWU102" s="17"/>
      <c r="EWV102" s="17"/>
      <c r="EWW102" s="17"/>
      <c r="EWX102" s="17"/>
      <c r="EWY102" s="17"/>
      <c r="EWZ102" s="17"/>
      <c r="EXA102" s="17"/>
      <c r="EXB102" s="17"/>
      <c r="EXC102" s="17"/>
      <c r="EXD102" s="17"/>
      <c r="EXE102" s="17"/>
      <c r="EXF102" s="17"/>
      <c r="EXG102" s="17"/>
      <c r="EXH102" s="17"/>
      <c r="EXI102" s="17"/>
      <c r="EXJ102" s="17"/>
      <c r="EXK102" s="17"/>
      <c r="EXL102" s="17"/>
      <c r="EXM102" s="17"/>
      <c r="EXN102" s="17"/>
      <c r="EXO102" s="17"/>
      <c r="EXP102" s="17"/>
      <c r="EXQ102" s="17"/>
      <c r="EXR102" s="17"/>
      <c r="EXS102" s="17"/>
      <c r="EXT102" s="17"/>
      <c r="EXU102" s="17"/>
      <c r="EXV102" s="17"/>
      <c r="EXW102" s="17"/>
      <c r="EXX102" s="17"/>
      <c r="EXY102" s="17"/>
      <c r="EXZ102" s="17"/>
      <c r="EYA102" s="17"/>
      <c r="EYB102" s="17"/>
      <c r="EYC102" s="17"/>
      <c r="EYD102" s="17"/>
      <c r="EYE102" s="17"/>
      <c r="EYF102" s="17"/>
      <c r="EYG102" s="17"/>
      <c r="EYH102" s="17"/>
      <c r="EYI102" s="17"/>
      <c r="EYJ102" s="17"/>
      <c r="EYK102" s="17"/>
      <c r="EYL102" s="17"/>
      <c r="EYM102" s="17"/>
      <c r="EYN102" s="17"/>
      <c r="EYO102" s="17"/>
      <c r="EYP102" s="17"/>
      <c r="EYQ102" s="17"/>
      <c r="EYR102" s="17"/>
      <c r="EYS102" s="17"/>
      <c r="EYT102" s="17"/>
      <c r="EYU102" s="17"/>
      <c r="EYV102" s="17"/>
      <c r="EYW102" s="17"/>
      <c r="EYX102" s="17"/>
      <c r="EYY102" s="17"/>
      <c r="EYZ102" s="17"/>
      <c r="EZA102" s="17"/>
      <c r="EZB102" s="17"/>
      <c r="EZC102" s="17"/>
      <c r="EZD102" s="17"/>
      <c r="EZE102" s="17"/>
      <c r="EZF102" s="17"/>
      <c r="EZG102" s="17"/>
      <c r="EZH102" s="17"/>
      <c r="EZI102" s="17"/>
      <c r="EZJ102" s="17"/>
      <c r="EZK102" s="17"/>
      <c r="EZL102" s="17"/>
      <c r="EZM102" s="17"/>
      <c r="EZN102" s="17"/>
      <c r="EZO102" s="17"/>
      <c r="EZP102" s="17"/>
      <c r="EZQ102" s="17"/>
      <c r="EZR102" s="17"/>
      <c r="EZS102" s="17"/>
      <c r="EZT102" s="17"/>
      <c r="EZU102" s="17"/>
      <c r="EZV102" s="17"/>
      <c r="EZW102" s="17"/>
      <c r="EZX102" s="17"/>
      <c r="EZY102" s="17"/>
      <c r="EZZ102" s="17"/>
      <c r="FAA102" s="17"/>
      <c r="FAB102" s="17"/>
      <c r="FAC102" s="17"/>
      <c r="FAD102" s="17"/>
      <c r="FAE102" s="17"/>
      <c r="FAF102" s="17"/>
      <c r="FAG102" s="17"/>
      <c r="FAH102" s="17"/>
      <c r="FAI102" s="17"/>
      <c r="FAJ102" s="17"/>
      <c r="FAK102" s="17"/>
      <c r="FAL102" s="17"/>
      <c r="FAM102" s="17"/>
      <c r="FAN102" s="17"/>
      <c r="FAO102" s="17"/>
      <c r="FAP102" s="17"/>
      <c r="FAQ102" s="17"/>
      <c r="FAR102" s="17"/>
      <c r="FAS102" s="17"/>
      <c r="FAT102" s="17"/>
      <c r="FAU102" s="17"/>
      <c r="FAV102" s="17"/>
      <c r="FAW102" s="17"/>
      <c r="FAX102" s="17"/>
      <c r="FAY102" s="17"/>
      <c r="FAZ102" s="17"/>
      <c r="FBA102" s="17"/>
      <c r="FBB102" s="17"/>
      <c r="FBC102" s="17"/>
      <c r="FBD102" s="17"/>
      <c r="FBE102" s="17"/>
      <c r="FBF102" s="17"/>
      <c r="FBG102" s="17"/>
      <c r="FBH102" s="17"/>
      <c r="FBI102" s="17"/>
      <c r="FBJ102" s="17"/>
      <c r="FBK102" s="17"/>
      <c r="FBL102" s="17"/>
      <c r="FBM102" s="17"/>
      <c r="FBN102" s="17"/>
      <c r="FBO102" s="17"/>
      <c r="FBP102" s="17"/>
      <c r="FBQ102" s="17"/>
      <c r="FBR102" s="17"/>
      <c r="FBS102" s="17"/>
      <c r="FBT102" s="17"/>
      <c r="FBU102" s="17"/>
      <c r="FBV102" s="17"/>
      <c r="FBW102" s="17"/>
      <c r="FBX102" s="17"/>
      <c r="FBY102" s="17"/>
      <c r="FBZ102" s="17"/>
      <c r="FCA102" s="17"/>
      <c r="FCB102" s="17"/>
      <c r="FCC102" s="17"/>
      <c r="FCD102" s="17"/>
      <c r="FCE102" s="17"/>
      <c r="FCF102" s="17"/>
      <c r="FCG102" s="17"/>
      <c r="FCH102" s="17"/>
      <c r="FCI102" s="17"/>
      <c r="FCJ102" s="17"/>
      <c r="FCK102" s="17"/>
      <c r="FCL102" s="17"/>
      <c r="FCM102" s="17"/>
      <c r="FCN102" s="17"/>
      <c r="FCO102" s="17"/>
      <c r="FCP102" s="17"/>
      <c r="FCQ102" s="17"/>
      <c r="FCR102" s="17"/>
      <c r="FCS102" s="17"/>
      <c r="FCT102" s="17"/>
      <c r="FCU102" s="17"/>
      <c r="FCV102" s="17"/>
      <c r="FCW102" s="17"/>
      <c r="FCX102" s="17"/>
      <c r="FCY102" s="17"/>
      <c r="FCZ102" s="17"/>
      <c r="FDA102" s="17"/>
      <c r="FDB102" s="17"/>
      <c r="FDC102" s="17"/>
      <c r="FDD102" s="17"/>
      <c r="FDE102" s="17"/>
      <c r="FDF102" s="17"/>
      <c r="FDG102" s="17"/>
      <c r="FDH102" s="17"/>
      <c r="FDI102" s="17"/>
      <c r="FDJ102" s="17"/>
      <c r="FDK102" s="17"/>
      <c r="FDL102" s="17"/>
      <c r="FDM102" s="17"/>
      <c r="FDN102" s="17"/>
      <c r="FDO102" s="17"/>
      <c r="FDP102" s="17"/>
      <c r="FDQ102" s="17"/>
      <c r="FDR102" s="17"/>
      <c r="FDS102" s="17"/>
      <c r="FDT102" s="17"/>
      <c r="FDU102" s="17"/>
      <c r="FDV102" s="17"/>
      <c r="FDW102" s="17"/>
      <c r="FDX102" s="17"/>
      <c r="FDY102" s="17"/>
      <c r="FDZ102" s="17"/>
      <c r="FEA102" s="17"/>
      <c r="FEB102" s="17"/>
      <c r="FEC102" s="17"/>
      <c r="FED102" s="17"/>
      <c r="FEE102" s="17"/>
      <c r="FEF102" s="17"/>
      <c r="FEG102" s="17"/>
      <c r="FEH102" s="17"/>
      <c r="FEI102" s="17"/>
      <c r="FEJ102" s="17"/>
      <c r="FEK102" s="17"/>
      <c r="FEL102" s="17"/>
      <c r="FEM102" s="17"/>
      <c r="FEN102" s="17"/>
      <c r="FEO102" s="17"/>
      <c r="FEP102" s="17"/>
      <c r="FEQ102" s="17"/>
      <c r="FER102" s="17"/>
      <c r="FES102" s="17"/>
      <c r="FET102" s="17"/>
      <c r="FEU102" s="17"/>
      <c r="FEV102" s="17"/>
      <c r="FEW102" s="17"/>
      <c r="FEX102" s="17"/>
      <c r="FEY102" s="17"/>
      <c r="FEZ102" s="17"/>
      <c r="FFA102" s="17"/>
      <c r="FFB102" s="17"/>
      <c r="FFC102" s="17"/>
      <c r="FFD102" s="17"/>
      <c r="FFE102" s="17"/>
      <c r="FFF102" s="17"/>
      <c r="FFG102" s="17"/>
      <c r="FFH102" s="17"/>
      <c r="FFI102" s="17"/>
      <c r="FFJ102" s="17"/>
      <c r="FFK102" s="17"/>
      <c r="FFL102" s="17"/>
      <c r="FFM102" s="17"/>
      <c r="FFN102" s="17"/>
      <c r="FFO102" s="17"/>
      <c r="FFP102" s="17"/>
      <c r="FFQ102" s="17"/>
      <c r="FFR102" s="17"/>
      <c r="FFS102" s="17"/>
      <c r="FFT102" s="17"/>
      <c r="FFU102" s="17"/>
      <c r="FFV102" s="17"/>
      <c r="FFW102" s="17"/>
      <c r="FFX102" s="17"/>
      <c r="FFY102" s="17"/>
      <c r="FFZ102" s="17"/>
      <c r="FGA102" s="17"/>
      <c r="FGB102" s="17"/>
      <c r="FGC102" s="17"/>
      <c r="FGD102" s="17"/>
      <c r="FGE102" s="17"/>
      <c r="FGF102" s="17"/>
      <c r="FGG102" s="17"/>
      <c r="FGH102" s="17"/>
      <c r="FGI102" s="17"/>
      <c r="FGJ102" s="17"/>
      <c r="FGK102" s="17"/>
      <c r="FGL102" s="17"/>
      <c r="FGM102" s="17"/>
      <c r="FGN102" s="17"/>
      <c r="FGO102" s="17"/>
      <c r="FGP102" s="17"/>
      <c r="FGQ102" s="17"/>
      <c r="FGR102" s="17"/>
      <c r="FGS102" s="17"/>
      <c r="FGT102" s="17"/>
      <c r="FGU102" s="17"/>
      <c r="FGV102" s="17"/>
      <c r="FGW102" s="17"/>
      <c r="FGX102" s="17"/>
      <c r="FGY102" s="17"/>
      <c r="FGZ102" s="17"/>
      <c r="FHA102" s="17"/>
      <c r="FHB102" s="17"/>
      <c r="FHC102" s="17"/>
      <c r="FHD102" s="17"/>
      <c r="FHE102" s="17"/>
      <c r="FHF102" s="17"/>
      <c r="FHG102" s="17"/>
      <c r="FHH102" s="17"/>
      <c r="FHI102" s="17"/>
      <c r="FHJ102" s="17"/>
      <c r="FHK102" s="17"/>
      <c r="FHL102" s="17"/>
      <c r="FHM102" s="17"/>
      <c r="FHN102" s="17"/>
      <c r="FHO102" s="17"/>
      <c r="FHP102" s="17"/>
      <c r="FHQ102" s="17"/>
      <c r="FHR102" s="17"/>
      <c r="FHS102" s="17"/>
      <c r="FHT102" s="17"/>
      <c r="FHU102" s="17"/>
      <c r="FHV102" s="17"/>
      <c r="FHW102" s="17"/>
      <c r="FHX102" s="17"/>
      <c r="FHY102" s="17"/>
      <c r="FHZ102" s="17"/>
      <c r="FIA102" s="17"/>
      <c r="FIB102" s="17"/>
      <c r="FIC102" s="17"/>
      <c r="FID102" s="17"/>
      <c r="FIE102" s="17"/>
      <c r="FIF102" s="17"/>
      <c r="FIG102" s="17"/>
      <c r="FIH102" s="17"/>
      <c r="FII102" s="17"/>
      <c r="FIJ102" s="17"/>
      <c r="FIK102" s="17"/>
      <c r="FIL102" s="17"/>
      <c r="FIM102" s="17"/>
      <c r="FIN102" s="17"/>
      <c r="FIO102" s="17"/>
      <c r="FIP102" s="17"/>
      <c r="FIQ102" s="17"/>
      <c r="FIR102" s="17"/>
      <c r="FIS102" s="17"/>
      <c r="FIT102" s="17"/>
      <c r="FIU102" s="17"/>
      <c r="FIV102" s="17"/>
      <c r="FIW102" s="17"/>
      <c r="FIX102" s="17"/>
      <c r="FIY102" s="17"/>
      <c r="FIZ102" s="17"/>
      <c r="FJA102" s="17"/>
      <c r="FJB102" s="17"/>
      <c r="FJC102" s="17"/>
      <c r="FJD102" s="17"/>
      <c r="FJE102" s="17"/>
      <c r="FJF102" s="17"/>
      <c r="FJG102" s="17"/>
      <c r="FJH102" s="17"/>
      <c r="FJI102" s="17"/>
      <c r="FJJ102" s="17"/>
      <c r="FJK102" s="17"/>
      <c r="FJL102" s="17"/>
      <c r="FJM102" s="17"/>
      <c r="FJN102" s="17"/>
      <c r="FJO102" s="17"/>
      <c r="FJP102" s="17"/>
      <c r="FJQ102" s="17"/>
      <c r="FJR102" s="17"/>
      <c r="FJS102" s="17"/>
      <c r="FJT102" s="17"/>
      <c r="FJU102" s="17"/>
      <c r="FJV102" s="17"/>
      <c r="FJW102" s="17"/>
      <c r="FJX102" s="17"/>
      <c r="FJY102" s="17"/>
      <c r="FJZ102" s="17"/>
      <c r="FKA102" s="17"/>
      <c r="FKB102" s="17"/>
      <c r="FKC102" s="17"/>
      <c r="FKD102" s="17"/>
      <c r="FKE102" s="17"/>
      <c r="FKF102" s="17"/>
      <c r="FKG102" s="17"/>
      <c r="FKH102" s="17"/>
      <c r="FKI102" s="17"/>
      <c r="FKJ102" s="17"/>
      <c r="FKK102" s="17"/>
      <c r="FKL102" s="17"/>
      <c r="FKM102" s="17"/>
      <c r="FKN102" s="17"/>
      <c r="FKO102" s="17"/>
      <c r="FKP102" s="17"/>
      <c r="FKQ102" s="17"/>
      <c r="FKR102" s="17"/>
      <c r="FKS102" s="17"/>
      <c r="FKT102" s="17"/>
      <c r="FKU102" s="17"/>
      <c r="FKV102" s="17"/>
      <c r="FKW102" s="17"/>
      <c r="FKX102" s="17"/>
      <c r="FKY102" s="17"/>
      <c r="FKZ102" s="17"/>
      <c r="FLA102" s="17"/>
      <c r="FLB102" s="17"/>
      <c r="FLC102" s="17"/>
      <c r="FLD102" s="17"/>
      <c r="FLE102" s="17"/>
      <c r="FLF102" s="17"/>
      <c r="FLG102" s="17"/>
      <c r="FLH102" s="17"/>
      <c r="FLI102" s="17"/>
      <c r="FLJ102" s="17"/>
      <c r="FLK102" s="17"/>
      <c r="FLL102" s="17"/>
      <c r="FLM102" s="17"/>
      <c r="FLN102" s="17"/>
      <c r="FLO102" s="17"/>
      <c r="FLP102" s="17"/>
      <c r="FLQ102" s="17"/>
      <c r="FLR102" s="17"/>
      <c r="FLS102" s="17"/>
      <c r="FLT102" s="17"/>
      <c r="FLU102" s="17"/>
      <c r="FLV102" s="17"/>
      <c r="FLW102" s="17"/>
      <c r="FLX102" s="17"/>
      <c r="FLY102" s="17"/>
      <c r="FLZ102" s="17"/>
      <c r="FMA102" s="17"/>
      <c r="FMB102" s="17"/>
      <c r="FMC102" s="17"/>
      <c r="FMD102" s="17"/>
      <c r="FME102" s="17"/>
      <c r="FMF102" s="17"/>
      <c r="FMG102" s="17"/>
      <c r="FMH102" s="17"/>
      <c r="FMI102" s="17"/>
      <c r="FMJ102" s="17"/>
      <c r="FMK102" s="17"/>
      <c r="FML102" s="17"/>
      <c r="FMM102" s="17"/>
      <c r="FMN102" s="17"/>
      <c r="FMO102" s="17"/>
      <c r="FMP102" s="17"/>
      <c r="FMQ102" s="17"/>
      <c r="FMR102" s="17"/>
      <c r="FMS102" s="17"/>
      <c r="FMT102" s="17"/>
      <c r="FMU102" s="17"/>
      <c r="FMV102" s="17"/>
      <c r="FMW102" s="17"/>
      <c r="FMX102" s="17"/>
      <c r="FMY102" s="17"/>
      <c r="FMZ102" s="17"/>
      <c r="FNA102" s="17"/>
      <c r="FNB102" s="17"/>
      <c r="FNC102" s="17"/>
      <c r="FND102" s="17"/>
      <c r="FNE102" s="17"/>
      <c r="FNF102" s="17"/>
      <c r="FNG102" s="17"/>
      <c r="FNH102" s="17"/>
      <c r="FNI102" s="17"/>
      <c r="FNJ102" s="17"/>
      <c r="FNK102" s="17"/>
      <c r="FNL102" s="17"/>
      <c r="FNM102" s="17"/>
      <c r="FNN102" s="17"/>
      <c r="FNO102" s="17"/>
      <c r="FNP102" s="17"/>
      <c r="FNQ102" s="17"/>
      <c r="FNR102" s="17"/>
      <c r="FNS102" s="17"/>
      <c r="FNT102" s="17"/>
      <c r="FNU102" s="17"/>
      <c r="FNV102" s="17"/>
      <c r="FNW102" s="17"/>
      <c r="FNX102" s="17"/>
      <c r="FNY102" s="17"/>
      <c r="FNZ102" s="17"/>
      <c r="FOA102" s="17"/>
      <c r="FOB102" s="17"/>
      <c r="FOC102" s="17"/>
      <c r="FOD102" s="17"/>
      <c r="FOE102" s="17"/>
      <c r="FOF102" s="17"/>
      <c r="FOG102" s="17"/>
      <c r="FOH102" s="17"/>
      <c r="FOI102" s="17"/>
      <c r="FOJ102" s="17"/>
      <c r="FOK102" s="17"/>
      <c r="FOL102" s="17"/>
      <c r="FOM102" s="17"/>
      <c r="FON102" s="17"/>
      <c r="FOO102" s="17"/>
      <c r="FOP102" s="17"/>
      <c r="FOQ102" s="17"/>
      <c r="FOR102" s="17"/>
      <c r="FOS102" s="17"/>
      <c r="FOT102" s="17"/>
      <c r="FOU102" s="17"/>
      <c r="FOV102" s="17"/>
      <c r="FOW102" s="17"/>
      <c r="FOX102" s="17"/>
      <c r="FOY102" s="17"/>
      <c r="FOZ102" s="17"/>
      <c r="FPA102" s="17"/>
      <c r="FPB102" s="17"/>
      <c r="FPC102" s="17"/>
      <c r="FPD102" s="17"/>
      <c r="FPE102" s="17"/>
      <c r="FPF102" s="17"/>
      <c r="FPG102" s="17"/>
      <c r="FPH102" s="17"/>
      <c r="FPI102" s="17"/>
      <c r="FPJ102" s="17"/>
      <c r="FPK102" s="17"/>
      <c r="FPL102" s="17"/>
      <c r="FPM102" s="17"/>
      <c r="FPN102" s="17"/>
      <c r="FPO102" s="17"/>
      <c r="FPP102" s="17"/>
      <c r="FPQ102" s="17"/>
      <c r="FPR102" s="17"/>
      <c r="FPS102" s="17"/>
      <c r="FPT102" s="17"/>
      <c r="FPU102" s="17"/>
      <c r="FPV102" s="17"/>
      <c r="FPW102" s="17"/>
      <c r="FPX102" s="17"/>
      <c r="FPY102" s="17"/>
      <c r="FPZ102" s="17"/>
      <c r="FQA102" s="17"/>
      <c r="FQB102" s="17"/>
      <c r="FQC102" s="17"/>
      <c r="FQD102" s="17"/>
      <c r="FQE102" s="17"/>
      <c r="FQF102" s="17"/>
      <c r="FQG102" s="17"/>
      <c r="FQH102" s="17"/>
      <c r="FQI102" s="17"/>
      <c r="FQJ102" s="17"/>
      <c r="FQK102" s="17"/>
      <c r="FQL102" s="17"/>
      <c r="FQM102" s="17"/>
      <c r="FQN102" s="17"/>
      <c r="FQO102" s="17"/>
      <c r="FQP102" s="17"/>
      <c r="FQQ102" s="17"/>
      <c r="FQR102" s="17"/>
      <c r="FQS102" s="17"/>
      <c r="FQT102" s="17"/>
      <c r="FQU102" s="17"/>
      <c r="FQV102" s="17"/>
      <c r="FQW102" s="17"/>
      <c r="FQX102" s="17"/>
      <c r="FQY102" s="17"/>
      <c r="FQZ102" s="17"/>
      <c r="FRA102" s="17"/>
      <c r="FRB102" s="17"/>
      <c r="FRC102" s="17"/>
      <c r="FRD102" s="17"/>
      <c r="FRE102" s="17"/>
      <c r="FRF102" s="17"/>
      <c r="FRG102" s="17"/>
      <c r="FRH102" s="17"/>
      <c r="FRI102" s="17"/>
      <c r="FRJ102" s="17"/>
      <c r="FRK102" s="17"/>
      <c r="FRL102" s="17"/>
      <c r="FRM102" s="17"/>
      <c r="FRN102" s="17"/>
      <c r="FRO102" s="17"/>
      <c r="FRP102" s="17"/>
      <c r="FRQ102" s="17"/>
      <c r="FRR102" s="17"/>
      <c r="FRS102" s="17"/>
      <c r="FRT102" s="17"/>
      <c r="FRU102" s="17"/>
      <c r="FRV102" s="17"/>
      <c r="FRW102" s="17"/>
      <c r="FRX102" s="17"/>
      <c r="FRY102" s="17"/>
      <c r="FRZ102" s="17"/>
      <c r="FSA102" s="17"/>
      <c r="FSB102" s="17"/>
      <c r="FSC102" s="17"/>
      <c r="FSD102" s="17"/>
      <c r="FSE102" s="17"/>
      <c r="FSF102" s="17"/>
      <c r="FSG102" s="17"/>
      <c r="FSH102" s="17"/>
      <c r="FSI102" s="17"/>
      <c r="FSJ102" s="17"/>
      <c r="FSK102" s="17"/>
      <c r="FSL102" s="17"/>
      <c r="FSM102" s="17"/>
      <c r="FSN102" s="17"/>
      <c r="FSO102" s="17"/>
      <c r="FSP102" s="17"/>
      <c r="FSQ102" s="17"/>
      <c r="FSR102" s="17"/>
      <c r="FSS102" s="17"/>
      <c r="FST102" s="17"/>
      <c r="FSU102" s="17"/>
      <c r="FSV102" s="17"/>
      <c r="FSW102" s="17"/>
      <c r="FSX102" s="17"/>
      <c r="FSY102" s="17"/>
      <c r="FSZ102" s="17"/>
      <c r="FTA102" s="17"/>
      <c r="FTB102" s="17"/>
      <c r="FTC102" s="17"/>
      <c r="FTD102" s="17"/>
      <c r="FTE102" s="17"/>
      <c r="FTF102" s="17"/>
      <c r="FTG102" s="17"/>
      <c r="FTH102" s="17"/>
      <c r="FTI102" s="17"/>
      <c r="FTJ102" s="17"/>
      <c r="FTK102" s="17"/>
      <c r="FTL102" s="17"/>
      <c r="FTM102" s="17"/>
      <c r="FTN102" s="17"/>
      <c r="FTO102" s="17"/>
      <c r="FTP102" s="17"/>
      <c r="FTQ102" s="17"/>
      <c r="FTR102" s="17"/>
      <c r="FTS102" s="17"/>
      <c r="FTT102" s="17"/>
      <c r="FTU102" s="17"/>
      <c r="FTV102" s="17"/>
      <c r="FTW102" s="17"/>
      <c r="FTX102" s="17"/>
      <c r="FTY102" s="17"/>
      <c r="FTZ102" s="17"/>
      <c r="FUA102" s="17"/>
      <c r="FUB102" s="17"/>
      <c r="FUC102" s="17"/>
      <c r="FUD102" s="17"/>
      <c r="FUE102" s="17"/>
      <c r="FUF102" s="17"/>
      <c r="FUG102" s="17"/>
      <c r="FUH102" s="17"/>
      <c r="FUI102" s="17"/>
      <c r="FUJ102" s="17"/>
      <c r="FUK102" s="17"/>
      <c r="FUL102" s="17"/>
      <c r="FUM102" s="17"/>
      <c r="FUN102" s="17"/>
      <c r="FUO102" s="17"/>
      <c r="FUP102" s="17"/>
      <c r="FUQ102" s="17"/>
      <c r="FUR102" s="17"/>
      <c r="FUS102" s="17"/>
      <c r="FUT102" s="17"/>
      <c r="FUU102" s="17"/>
      <c r="FUV102" s="17"/>
      <c r="FUW102" s="17"/>
      <c r="FUX102" s="17"/>
      <c r="FUY102" s="17"/>
      <c r="FUZ102" s="17"/>
      <c r="FVA102" s="17"/>
      <c r="FVB102" s="17"/>
      <c r="FVC102" s="17"/>
      <c r="FVD102" s="17"/>
      <c r="FVE102" s="17"/>
      <c r="FVF102" s="17"/>
      <c r="FVG102" s="17"/>
      <c r="FVH102" s="17"/>
      <c r="FVI102" s="17"/>
      <c r="FVJ102" s="17"/>
      <c r="FVK102" s="17"/>
      <c r="FVL102" s="17"/>
      <c r="FVM102" s="17"/>
      <c r="FVN102" s="17"/>
      <c r="FVO102" s="17"/>
      <c r="FVP102" s="17"/>
      <c r="FVQ102" s="17"/>
      <c r="FVR102" s="17"/>
      <c r="FVS102" s="17"/>
      <c r="FVT102" s="17"/>
      <c r="FVU102" s="17"/>
      <c r="FVV102" s="17"/>
      <c r="FVW102" s="17"/>
      <c r="FVX102" s="17"/>
      <c r="FVY102" s="17"/>
      <c r="FVZ102" s="17"/>
      <c r="FWA102" s="17"/>
      <c r="FWB102" s="17"/>
      <c r="FWC102" s="17"/>
      <c r="FWD102" s="17"/>
      <c r="FWE102" s="17"/>
      <c r="FWF102" s="17"/>
      <c r="FWG102" s="17"/>
      <c r="FWH102" s="17"/>
      <c r="FWI102" s="17"/>
      <c r="FWJ102" s="17"/>
      <c r="FWK102" s="17"/>
      <c r="FWL102" s="17"/>
      <c r="FWM102" s="17"/>
      <c r="FWN102" s="17"/>
      <c r="FWO102" s="17"/>
      <c r="FWP102" s="17"/>
      <c r="FWQ102" s="17"/>
      <c r="FWR102" s="17"/>
      <c r="FWS102" s="17"/>
      <c r="FWT102" s="17"/>
      <c r="FWU102" s="17"/>
      <c r="FWV102" s="17"/>
      <c r="FWW102" s="17"/>
      <c r="FWX102" s="17"/>
      <c r="FWY102" s="17"/>
      <c r="FWZ102" s="17"/>
      <c r="FXA102" s="17"/>
      <c r="FXB102" s="17"/>
      <c r="FXC102" s="17"/>
      <c r="FXD102" s="17"/>
      <c r="FXE102" s="17"/>
      <c r="FXF102" s="17"/>
      <c r="FXG102" s="17"/>
      <c r="FXH102" s="17"/>
      <c r="FXI102" s="17"/>
      <c r="FXJ102" s="17"/>
      <c r="FXK102" s="17"/>
      <c r="FXL102" s="17"/>
      <c r="FXM102" s="17"/>
      <c r="FXN102" s="17"/>
      <c r="FXO102" s="17"/>
      <c r="FXP102" s="17"/>
      <c r="FXQ102" s="17"/>
      <c r="FXR102" s="17"/>
      <c r="FXS102" s="17"/>
      <c r="FXT102" s="17"/>
      <c r="FXU102" s="17"/>
      <c r="FXV102" s="17"/>
      <c r="FXW102" s="17"/>
      <c r="FXX102" s="17"/>
      <c r="FXY102" s="17"/>
      <c r="FXZ102" s="17"/>
      <c r="FYA102" s="17"/>
      <c r="FYB102" s="17"/>
      <c r="FYC102" s="17"/>
      <c r="FYD102" s="17"/>
      <c r="FYE102" s="17"/>
      <c r="FYF102" s="17"/>
      <c r="FYG102" s="17"/>
      <c r="FYH102" s="17"/>
      <c r="FYI102" s="17"/>
      <c r="FYJ102" s="17"/>
      <c r="FYK102" s="17"/>
      <c r="FYL102" s="17"/>
      <c r="FYM102" s="17"/>
      <c r="FYN102" s="17"/>
      <c r="FYO102" s="17"/>
      <c r="FYP102" s="17"/>
      <c r="FYQ102" s="17"/>
      <c r="FYR102" s="17"/>
      <c r="FYS102" s="17"/>
      <c r="FYT102" s="17"/>
      <c r="FYU102" s="17"/>
      <c r="FYV102" s="17"/>
      <c r="FYW102" s="17"/>
      <c r="FYX102" s="17"/>
      <c r="FYY102" s="17"/>
      <c r="FYZ102" s="17"/>
      <c r="FZA102" s="17"/>
      <c r="FZB102" s="17"/>
      <c r="FZC102" s="17"/>
      <c r="FZD102" s="17"/>
      <c r="FZE102" s="17"/>
      <c r="FZF102" s="17"/>
      <c r="FZG102" s="17"/>
      <c r="FZH102" s="17"/>
      <c r="FZI102" s="17"/>
      <c r="FZJ102" s="17"/>
      <c r="FZK102" s="17"/>
      <c r="FZL102" s="17"/>
      <c r="FZM102" s="17"/>
      <c r="FZN102" s="17"/>
      <c r="FZO102" s="17"/>
      <c r="FZP102" s="17"/>
      <c r="FZQ102" s="17"/>
      <c r="FZR102" s="17"/>
      <c r="FZS102" s="17"/>
      <c r="FZT102" s="17"/>
      <c r="FZU102" s="17"/>
      <c r="FZV102" s="17"/>
      <c r="FZW102" s="17"/>
      <c r="FZX102" s="17"/>
      <c r="FZY102" s="17"/>
      <c r="FZZ102" s="17"/>
      <c r="GAA102" s="17"/>
      <c r="GAB102" s="17"/>
      <c r="GAC102" s="17"/>
      <c r="GAD102" s="17"/>
      <c r="GAE102" s="17"/>
      <c r="GAF102" s="17"/>
      <c r="GAG102" s="17"/>
      <c r="GAH102" s="17"/>
      <c r="GAI102" s="17"/>
      <c r="GAJ102" s="17"/>
      <c r="GAK102" s="17"/>
      <c r="GAL102" s="17"/>
      <c r="GAM102" s="17"/>
      <c r="GAN102" s="17"/>
      <c r="GAO102" s="17"/>
      <c r="GAP102" s="17"/>
      <c r="GAQ102" s="17"/>
      <c r="GAR102" s="17"/>
      <c r="GAS102" s="17"/>
      <c r="GAT102" s="17"/>
      <c r="GAU102" s="17"/>
      <c r="GAV102" s="17"/>
      <c r="GAW102" s="17"/>
      <c r="GAX102" s="17"/>
      <c r="GAY102" s="17"/>
      <c r="GAZ102" s="17"/>
      <c r="GBA102" s="17"/>
      <c r="GBB102" s="17"/>
      <c r="GBC102" s="17"/>
      <c r="GBD102" s="17"/>
      <c r="GBE102" s="17"/>
      <c r="GBF102" s="17"/>
      <c r="GBG102" s="17"/>
      <c r="GBH102" s="17"/>
      <c r="GBI102" s="17"/>
      <c r="GBJ102" s="17"/>
      <c r="GBK102" s="17"/>
      <c r="GBL102" s="17"/>
      <c r="GBM102" s="17"/>
      <c r="GBN102" s="17"/>
      <c r="GBO102" s="17"/>
      <c r="GBP102" s="17"/>
      <c r="GBQ102" s="17"/>
      <c r="GBR102" s="17"/>
      <c r="GBS102" s="17"/>
      <c r="GBT102" s="17"/>
      <c r="GBU102" s="17"/>
      <c r="GBV102" s="17"/>
      <c r="GBW102" s="17"/>
      <c r="GBX102" s="17"/>
      <c r="GBY102" s="17"/>
      <c r="GBZ102" s="17"/>
      <c r="GCA102" s="17"/>
      <c r="GCB102" s="17"/>
      <c r="GCC102" s="17"/>
      <c r="GCD102" s="17"/>
      <c r="GCE102" s="17"/>
      <c r="GCF102" s="17"/>
      <c r="GCG102" s="17"/>
      <c r="GCH102" s="17"/>
      <c r="GCI102" s="17"/>
      <c r="GCJ102" s="17"/>
      <c r="GCK102" s="17"/>
      <c r="GCL102" s="17"/>
      <c r="GCM102" s="17"/>
      <c r="GCN102" s="17"/>
      <c r="GCO102" s="17"/>
      <c r="GCP102" s="17"/>
      <c r="GCQ102" s="17"/>
      <c r="GCR102" s="17"/>
      <c r="GCS102" s="17"/>
      <c r="GCT102" s="17"/>
      <c r="GCU102" s="17"/>
      <c r="GCV102" s="17"/>
      <c r="GCW102" s="17"/>
      <c r="GCX102" s="17"/>
      <c r="GCY102" s="17"/>
      <c r="GCZ102" s="17"/>
      <c r="GDA102" s="17"/>
      <c r="GDB102" s="17"/>
      <c r="GDC102" s="17"/>
      <c r="GDD102" s="17"/>
      <c r="GDE102" s="17"/>
      <c r="GDF102" s="17"/>
      <c r="GDG102" s="17"/>
      <c r="GDH102" s="17"/>
      <c r="GDI102" s="17"/>
      <c r="GDJ102" s="17"/>
      <c r="GDK102" s="17"/>
      <c r="GDL102" s="17"/>
      <c r="GDM102" s="17"/>
      <c r="GDN102" s="17"/>
      <c r="GDO102" s="17"/>
      <c r="GDP102" s="17"/>
      <c r="GDQ102" s="17"/>
      <c r="GDR102" s="17"/>
      <c r="GDS102" s="17"/>
      <c r="GDT102" s="17"/>
      <c r="GDU102" s="17"/>
      <c r="GDV102" s="17"/>
      <c r="GDW102" s="17"/>
      <c r="GDX102" s="17"/>
      <c r="GDY102" s="17"/>
      <c r="GDZ102" s="17"/>
      <c r="GEA102" s="17"/>
      <c r="GEB102" s="17"/>
      <c r="GEC102" s="17"/>
      <c r="GED102" s="17"/>
      <c r="GEE102" s="17"/>
      <c r="GEF102" s="17"/>
      <c r="GEG102" s="17"/>
      <c r="GEH102" s="17"/>
      <c r="GEI102" s="17"/>
      <c r="GEJ102" s="17"/>
      <c r="GEK102" s="17"/>
      <c r="GEL102" s="17"/>
      <c r="GEM102" s="17"/>
      <c r="GEN102" s="17"/>
      <c r="GEO102" s="17"/>
      <c r="GEP102" s="17"/>
      <c r="GEQ102" s="17"/>
      <c r="GER102" s="17"/>
      <c r="GES102" s="17"/>
      <c r="GET102" s="17"/>
      <c r="GEU102" s="17"/>
      <c r="GEV102" s="17"/>
      <c r="GEW102" s="17"/>
      <c r="GEX102" s="17"/>
      <c r="GEY102" s="17"/>
      <c r="GEZ102" s="17"/>
      <c r="GFA102" s="17"/>
      <c r="GFB102" s="17"/>
      <c r="GFC102" s="17"/>
      <c r="GFD102" s="17"/>
      <c r="GFE102" s="17"/>
      <c r="GFF102" s="17"/>
      <c r="GFG102" s="17"/>
      <c r="GFH102" s="17"/>
      <c r="GFI102" s="17"/>
      <c r="GFJ102" s="17"/>
      <c r="GFK102" s="17"/>
      <c r="GFL102" s="17"/>
      <c r="GFM102" s="17"/>
      <c r="GFN102" s="17"/>
      <c r="GFO102" s="17"/>
      <c r="GFP102" s="17"/>
      <c r="GFQ102" s="17"/>
      <c r="GFR102" s="17"/>
      <c r="GFS102" s="17"/>
      <c r="GFT102" s="17"/>
      <c r="GFU102" s="17"/>
      <c r="GFV102" s="17"/>
      <c r="GFW102" s="17"/>
      <c r="GFX102" s="17"/>
      <c r="GFY102" s="17"/>
      <c r="GFZ102" s="17"/>
      <c r="GGA102" s="17"/>
      <c r="GGB102" s="17"/>
      <c r="GGC102" s="17"/>
      <c r="GGD102" s="17"/>
      <c r="GGE102" s="17"/>
      <c r="GGF102" s="17"/>
      <c r="GGG102" s="17"/>
      <c r="GGH102" s="17"/>
      <c r="GGI102" s="17"/>
      <c r="GGJ102" s="17"/>
      <c r="GGK102" s="17"/>
      <c r="GGL102" s="17"/>
      <c r="GGM102" s="17"/>
      <c r="GGN102" s="17"/>
      <c r="GGO102" s="17"/>
      <c r="GGP102" s="17"/>
      <c r="GGQ102" s="17"/>
      <c r="GGR102" s="17"/>
      <c r="GGS102" s="17"/>
      <c r="GGT102" s="17"/>
      <c r="GGU102" s="17"/>
      <c r="GGV102" s="17"/>
      <c r="GGW102" s="17"/>
      <c r="GGX102" s="17"/>
      <c r="GGY102" s="17"/>
      <c r="GGZ102" s="17"/>
      <c r="GHA102" s="17"/>
      <c r="GHB102" s="17"/>
      <c r="GHC102" s="17"/>
      <c r="GHD102" s="17"/>
      <c r="GHE102" s="17"/>
      <c r="GHF102" s="17"/>
      <c r="GHG102" s="17"/>
      <c r="GHH102" s="17"/>
      <c r="GHI102" s="17"/>
      <c r="GHJ102" s="17"/>
      <c r="GHK102" s="17"/>
      <c r="GHL102" s="17"/>
      <c r="GHM102" s="17"/>
      <c r="GHN102" s="17"/>
      <c r="GHO102" s="17"/>
      <c r="GHP102" s="17"/>
      <c r="GHQ102" s="17"/>
      <c r="GHR102" s="17"/>
      <c r="GHS102" s="17"/>
      <c r="GHT102" s="17"/>
      <c r="GHU102" s="17"/>
      <c r="GHV102" s="17"/>
      <c r="GHW102" s="17"/>
      <c r="GHX102" s="17"/>
      <c r="GHY102" s="17"/>
      <c r="GHZ102" s="17"/>
      <c r="GIA102" s="17"/>
      <c r="GIB102" s="17"/>
      <c r="GIC102" s="17"/>
      <c r="GID102" s="17"/>
      <c r="GIE102" s="17"/>
      <c r="GIF102" s="17"/>
      <c r="GIG102" s="17"/>
      <c r="GIH102" s="17"/>
      <c r="GII102" s="17"/>
      <c r="GIJ102" s="17"/>
      <c r="GIK102" s="17"/>
      <c r="GIL102" s="17"/>
      <c r="GIM102" s="17"/>
      <c r="GIN102" s="17"/>
      <c r="GIO102" s="17"/>
      <c r="GIP102" s="17"/>
      <c r="GIQ102" s="17"/>
      <c r="GIR102" s="17"/>
      <c r="GIS102" s="17"/>
      <c r="GIT102" s="17"/>
      <c r="GIU102" s="17"/>
      <c r="GIV102" s="17"/>
      <c r="GIW102" s="17"/>
      <c r="GIX102" s="17"/>
      <c r="GIY102" s="17"/>
      <c r="GIZ102" s="17"/>
      <c r="GJA102" s="17"/>
      <c r="GJB102" s="17"/>
      <c r="GJC102" s="17"/>
      <c r="GJD102" s="17"/>
      <c r="GJE102" s="17"/>
      <c r="GJF102" s="17"/>
      <c r="GJG102" s="17"/>
      <c r="GJH102" s="17"/>
      <c r="GJI102" s="17"/>
      <c r="GJJ102" s="17"/>
      <c r="GJK102" s="17"/>
      <c r="GJL102" s="17"/>
      <c r="GJM102" s="17"/>
      <c r="GJN102" s="17"/>
      <c r="GJO102" s="17"/>
      <c r="GJP102" s="17"/>
      <c r="GJQ102" s="17"/>
      <c r="GJR102" s="17"/>
      <c r="GJS102" s="17"/>
      <c r="GJT102" s="17"/>
      <c r="GJU102" s="17"/>
      <c r="GJV102" s="17"/>
      <c r="GJW102" s="17"/>
      <c r="GJX102" s="17"/>
      <c r="GJY102" s="17"/>
      <c r="GJZ102" s="17"/>
      <c r="GKA102" s="17"/>
      <c r="GKB102" s="17"/>
      <c r="GKC102" s="17"/>
      <c r="GKD102" s="17"/>
      <c r="GKE102" s="17"/>
      <c r="GKF102" s="17"/>
      <c r="GKG102" s="17"/>
      <c r="GKH102" s="17"/>
      <c r="GKI102" s="17"/>
      <c r="GKJ102" s="17"/>
      <c r="GKK102" s="17"/>
      <c r="GKL102" s="17"/>
      <c r="GKM102" s="17"/>
      <c r="GKN102" s="17"/>
      <c r="GKO102" s="17"/>
      <c r="GKP102" s="17"/>
      <c r="GKQ102" s="17"/>
      <c r="GKR102" s="17"/>
      <c r="GKS102" s="17"/>
      <c r="GKT102" s="17"/>
      <c r="GKU102" s="17"/>
      <c r="GKV102" s="17"/>
      <c r="GKW102" s="17"/>
      <c r="GKX102" s="17"/>
      <c r="GKY102" s="17"/>
      <c r="GKZ102" s="17"/>
      <c r="GLA102" s="17"/>
      <c r="GLB102" s="17"/>
      <c r="GLC102" s="17"/>
      <c r="GLD102" s="17"/>
      <c r="GLE102" s="17"/>
      <c r="GLF102" s="17"/>
      <c r="GLG102" s="17"/>
      <c r="GLH102" s="17"/>
      <c r="GLI102" s="17"/>
      <c r="GLJ102" s="17"/>
      <c r="GLK102" s="17"/>
      <c r="GLL102" s="17"/>
      <c r="GLM102" s="17"/>
      <c r="GLN102" s="17"/>
      <c r="GLO102" s="17"/>
      <c r="GLP102" s="17"/>
      <c r="GLQ102" s="17"/>
      <c r="GLR102" s="17"/>
      <c r="GLS102" s="17"/>
      <c r="GLT102" s="17"/>
      <c r="GLU102" s="17"/>
      <c r="GLV102" s="17"/>
      <c r="GLW102" s="17"/>
      <c r="GLX102" s="17"/>
      <c r="GLY102" s="17"/>
      <c r="GLZ102" s="17"/>
      <c r="GMA102" s="17"/>
      <c r="GMB102" s="17"/>
      <c r="GMC102" s="17"/>
      <c r="GMD102" s="17"/>
      <c r="GME102" s="17"/>
      <c r="GMF102" s="17"/>
      <c r="GMG102" s="17"/>
      <c r="GMH102" s="17"/>
      <c r="GMI102" s="17"/>
      <c r="GMJ102" s="17"/>
      <c r="GMK102" s="17"/>
      <c r="GML102" s="17"/>
      <c r="GMM102" s="17"/>
      <c r="GMN102" s="17"/>
      <c r="GMO102" s="17"/>
      <c r="GMP102" s="17"/>
      <c r="GMQ102" s="17"/>
      <c r="GMR102" s="17"/>
      <c r="GMS102" s="17"/>
      <c r="GMT102" s="17"/>
      <c r="GMU102" s="17"/>
      <c r="GMV102" s="17"/>
      <c r="GMW102" s="17"/>
      <c r="GMX102" s="17"/>
      <c r="GMY102" s="17"/>
      <c r="GMZ102" s="17"/>
      <c r="GNA102" s="17"/>
      <c r="GNB102" s="17"/>
      <c r="GNC102" s="17"/>
      <c r="GND102" s="17"/>
      <c r="GNE102" s="17"/>
      <c r="GNF102" s="17"/>
      <c r="GNG102" s="17"/>
      <c r="GNH102" s="17"/>
      <c r="GNI102" s="17"/>
      <c r="GNJ102" s="17"/>
      <c r="GNK102" s="17"/>
      <c r="GNL102" s="17"/>
      <c r="GNM102" s="17"/>
      <c r="GNN102" s="17"/>
      <c r="GNO102" s="17"/>
      <c r="GNP102" s="17"/>
      <c r="GNQ102" s="17"/>
      <c r="GNR102" s="17"/>
      <c r="GNS102" s="17"/>
      <c r="GNT102" s="17"/>
      <c r="GNU102" s="17"/>
      <c r="GNV102" s="17"/>
      <c r="GNW102" s="17"/>
      <c r="GNX102" s="17"/>
      <c r="GNY102" s="17"/>
      <c r="GNZ102" s="17"/>
      <c r="GOA102" s="17"/>
      <c r="GOB102" s="17"/>
      <c r="GOC102" s="17"/>
      <c r="GOD102" s="17"/>
      <c r="GOE102" s="17"/>
      <c r="GOF102" s="17"/>
      <c r="GOG102" s="17"/>
      <c r="GOH102" s="17"/>
      <c r="GOI102" s="17"/>
      <c r="GOJ102" s="17"/>
      <c r="GOK102" s="17"/>
      <c r="GOL102" s="17"/>
      <c r="GOM102" s="17"/>
      <c r="GON102" s="17"/>
      <c r="GOO102" s="17"/>
      <c r="GOP102" s="17"/>
      <c r="GOQ102" s="17"/>
      <c r="GOR102" s="17"/>
      <c r="GOS102" s="17"/>
      <c r="GOT102" s="17"/>
      <c r="GOU102" s="17"/>
      <c r="GOV102" s="17"/>
      <c r="GOW102" s="17"/>
      <c r="GOX102" s="17"/>
      <c r="GOY102" s="17"/>
      <c r="GOZ102" s="17"/>
      <c r="GPA102" s="17"/>
      <c r="GPB102" s="17"/>
      <c r="GPC102" s="17"/>
      <c r="GPD102" s="17"/>
      <c r="GPE102" s="17"/>
      <c r="GPF102" s="17"/>
      <c r="GPG102" s="17"/>
      <c r="GPH102" s="17"/>
      <c r="GPI102" s="17"/>
      <c r="GPJ102" s="17"/>
      <c r="GPK102" s="17"/>
      <c r="GPL102" s="17"/>
      <c r="GPM102" s="17"/>
      <c r="GPN102" s="17"/>
      <c r="GPO102" s="17"/>
      <c r="GPP102" s="17"/>
      <c r="GPQ102" s="17"/>
      <c r="GPR102" s="17"/>
      <c r="GPS102" s="17"/>
      <c r="GPT102" s="17"/>
      <c r="GPU102" s="17"/>
      <c r="GPV102" s="17"/>
      <c r="GPW102" s="17"/>
      <c r="GPX102" s="17"/>
      <c r="GPY102" s="17"/>
      <c r="GPZ102" s="17"/>
      <c r="GQA102" s="17"/>
      <c r="GQB102" s="17"/>
      <c r="GQC102" s="17"/>
      <c r="GQD102" s="17"/>
      <c r="GQE102" s="17"/>
      <c r="GQF102" s="17"/>
      <c r="GQG102" s="17"/>
      <c r="GQH102" s="17"/>
      <c r="GQI102" s="17"/>
      <c r="GQJ102" s="17"/>
      <c r="GQK102" s="17"/>
      <c r="GQL102" s="17"/>
      <c r="GQM102" s="17"/>
      <c r="GQN102" s="17"/>
      <c r="GQO102" s="17"/>
      <c r="GQP102" s="17"/>
      <c r="GQQ102" s="17"/>
      <c r="GQR102" s="17"/>
      <c r="GQS102" s="17"/>
      <c r="GQT102" s="17"/>
      <c r="GQU102" s="17"/>
      <c r="GQV102" s="17"/>
      <c r="GQW102" s="17"/>
      <c r="GQX102" s="17"/>
      <c r="GQY102" s="17"/>
      <c r="GQZ102" s="17"/>
      <c r="GRA102" s="17"/>
      <c r="GRB102" s="17"/>
      <c r="GRC102" s="17"/>
      <c r="GRD102" s="17"/>
      <c r="GRE102" s="17"/>
      <c r="GRF102" s="17"/>
      <c r="GRG102" s="17"/>
      <c r="GRH102" s="17"/>
      <c r="GRI102" s="17"/>
      <c r="GRJ102" s="17"/>
      <c r="GRK102" s="17"/>
      <c r="GRL102" s="17"/>
      <c r="GRM102" s="17"/>
      <c r="GRN102" s="17"/>
      <c r="GRO102" s="17"/>
      <c r="GRP102" s="17"/>
      <c r="GRQ102" s="17"/>
      <c r="GRR102" s="17"/>
      <c r="GRS102" s="17"/>
      <c r="GRT102" s="17"/>
      <c r="GRU102" s="17"/>
      <c r="GRV102" s="17"/>
      <c r="GRW102" s="17"/>
      <c r="GRX102" s="17"/>
      <c r="GRY102" s="17"/>
      <c r="GRZ102" s="17"/>
      <c r="GSA102" s="17"/>
      <c r="GSB102" s="17"/>
      <c r="GSC102" s="17"/>
      <c r="GSD102" s="17"/>
      <c r="GSE102" s="17"/>
      <c r="GSF102" s="17"/>
      <c r="GSG102" s="17"/>
      <c r="GSH102" s="17"/>
      <c r="GSI102" s="17"/>
      <c r="GSJ102" s="17"/>
      <c r="GSK102" s="17"/>
      <c r="GSL102" s="17"/>
      <c r="GSM102" s="17"/>
      <c r="GSN102" s="17"/>
      <c r="GSO102" s="17"/>
      <c r="GSP102" s="17"/>
      <c r="GSQ102" s="17"/>
      <c r="GSR102" s="17"/>
      <c r="GSS102" s="17"/>
      <c r="GST102" s="17"/>
      <c r="GSU102" s="17"/>
      <c r="GSV102" s="17"/>
      <c r="GSW102" s="17"/>
      <c r="GSX102" s="17"/>
      <c r="GSY102" s="17"/>
      <c r="GSZ102" s="17"/>
      <c r="GTA102" s="17"/>
      <c r="GTB102" s="17"/>
      <c r="GTC102" s="17"/>
      <c r="GTD102" s="17"/>
      <c r="GTE102" s="17"/>
      <c r="GTF102" s="17"/>
      <c r="GTG102" s="17"/>
      <c r="GTH102" s="17"/>
      <c r="GTI102" s="17"/>
      <c r="GTJ102" s="17"/>
      <c r="GTK102" s="17"/>
      <c r="GTL102" s="17"/>
      <c r="GTM102" s="17"/>
      <c r="GTN102" s="17"/>
      <c r="GTO102" s="17"/>
      <c r="GTP102" s="17"/>
      <c r="GTQ102" s="17"/>
      <c r="GTR102" s="17"/>
      <c r="GTS102" s="17"/>
      <c r="GTT102" s="17"/>
      <c r="GTU102" s="17"/>
      <c r="GTV102" s="17"/>
      <c r="GTW102" s="17"/>
      <c r="GTX102" s="17"/>
      <c r="GTY102" s="17"/>
      <c r="GTZ102" s="17"/>
      <c r="GUA102" s="17"/>
      <c r="GUB102" s="17"/>
      <c r="GUC102" s="17"/>
      <c r="GUD102" s="17"/>
      <c r="GUE102" s="17"/>
      <c r="GUF102" s="17"/>
      <c r="GUG102" s="17"/>
      <c r="GUH102" s="17"/>
      <c r="GUI102" s="17"/>
      <c r="GUJ102" s="17"/>
      <c r="GUK102" s="17"/>
      <c r="GUL102" s="17"/>
      <c r="GUM102" s="17"/>
      <c r="GUN102" s="17"/>
      <c r="GUO102" s="17"/>
      <c r="GUP102" s="17"/>
      <c r="GUQ102" s="17"/>
      <c r="GUR102" s="17"/>
      <c r="GUS102" s="17"/>
      <c r="GUT102" s="17"/>
      <c r="GUU102" s="17"/>
      <c r="GUV102" s="17"/>
      <c r="GUW102" s="17"/>
      <c r="GUX102" s="17"/>
      <c r="GUY102" s="17"/>
      <c r="GUZ102" s="17"/>
      <c r="GVA102" s="17"/>
      <c r="GVB102" s="17"/>
      <c r="GVC102" s="17"/>
      <c r="GVD102" s="17"/>
      <c r="GVE102" s="17"/>
      <c r="GVF102" s="17"/>
      <c r="GVG102" s="17"/>
      <c r="GVH102" s="17"/>
      <c r="GVI102" s="17"/>
      <c r="GVJ102" s="17"/>
      <c r="GVK102" s="17"/>
      <c r="GVL102" s="17"/>
      <c r="GVM102" s="17"/>
      <c r="GVN102" s="17"/>
      <c r="GVO102" s="17"/>
      <c r="GVP102" s="17"/>
      <c r="GVQ102" s="17"/>
      <c r="GVR102" s="17"/>
      <c r="GVS102" s="17"/>
      <c r="GVT102" s="17"/>
      <c r="GVU102" s="17"/>
      <c r="GVV102" s="17"/>
      <c r="GVW102" s="17"/>
      <c r="GVX102" s="17"/>
      <c r="GVY102" s="17"/>
      <c r="GVZ102" s="17"/>
      <c r="GWA102" s="17"/>
      <c r="GWB102" s="17"/>
      <c r="GWC102" s="17"/>
      <c r="GWD102" s="17"/>
      <c r="GWE102" s="17"/>
      <c r="GWF102" s="17"/>
      <c r="GWG102" s="17"/>
      <c r="GWH102" s="17"/>
      <c r="GWI102" s="17"/>
      <c r="GWJ102" s="17"/>
      <c r="GWK102" s="17"/>
      <c r="GWL102" s="17"/>
      <c r="GWM102" s="17"/>
      <c r="GWN102" s="17"/>
      <c r="GWO102" s="17"/>
      <c r="GWP102" s="17"/>
      <c r="GWQ102" s="17"/>
      <c r="GWR102" s="17"/>
      <c r="GWS102" s="17"/>
      <c r="GWT102" s="17"/>
      <c r="GWU102" s="17"/>
      <c r="GWV102" s="17"/>
      <c r="GWW102" s="17"/>
      <c r="GWX102" s="17"/>
      <c r="GWY102" s="17"/>
      <c r="GWZ102" s="17"/>
      <c r="GXA102" s="17"/>
      <c r="GXB102" s="17"/>
      <c r="GXC102" s="17"/>
      <c r="GXD102" s="17"/>
      <c r="GXE102" s="17"/>
      <c r="GXF102" s="17"/>
      <c r="GXG102" s="17"/>
      <c r="GXH102" s="17"/>
      <c r="GXI102" s="17"/>
      <c r="GXJ102" s="17"/>
      <c r="GXK102" s="17"/>
      <c r="GXL102" s="17"/>
      <c r="GXM102" s="17"/>
      <c r="GXN102" s="17"/>
      <c r="GXO102" s="17"/>
      <c r="GXP102" s="17"/>
      <c r="GXQ102" s="17"/>
      <c r="GXR102" s="17"/>
      <c r="GXS102" s="17"/>
      <c r="GXT102" s="17"/>
      <c r="GXU102" s="17"/>
      <c r="GXV102" s="17"/>
      <c r="GXW102" s="17"/>
      <c r="GXX102" s="17"/>
      <c r="GXY102" s="17"/>
      <c r="GXZ102" s="17"/>
      <c r="GYA102" s="17"/>
      <c r="GYB102" s="17"/>
      <c r="GYC102" s="17"/>
      <c r="GYD102" s="17"/>
      <c r="GYE102" s="17"/>
      <c r="GYF102" s="17"/>
      <c r="GYG102" s="17"/>
      <c r="GYH102" s="17"/>
      <c r="GYI102" s="17"/>
      <c r="GYJ102" s="17"/>
      <c r="GYK102" s="17"/>
      <c r="GYL102" s="17"/>
      <c r="GYM102" s="17"/>
      <c r="GYN102" s="17"/>
      <c r="GYO102" s="17"/>
      <c r="GYP102" s="17"/>
      <c r="GYQ102" s="17"/>
      <c r="GYR102" s="17"/>
      <c r="GYS102" s="17"/>
      <c r="GYT102" s="17"/>
      <c r="GYU102" s="17"/>
      <c r="GYV102" s="17"/>
      <c r="GYW102" s="17"/>
      <c r="GYX102" s="17"/>
      <c r="GYY102" s="17"/>
      <c r="GYZ102" s="17"/>
      <c r="GZA102" s="17"/>
      <c r="GZB102" s="17"/>
      <c r="GZC102" s="17"/>
      <c r="GZD102" s="17"/>
      <c r="GZE102" s="17"/>
      <c r="GZF102" s="17"/>
      <c r="GZG102" s="17"/>
      <c r="GZH102" s="17"/>
      <c r="GZI102" s="17"/>
      <c r="GZJ102" s="17"/>
      <c r="GZK102" s="17"/>
      <c r="GZL102" s="17"/>
      <c r="GZM102" s="17"/>
      <c r="GZN102" s="17"/>
      <c r="GZO102" s="17"/>
      <c r="GZP102" s="17"/>
      <c r="GZQ102" s="17"/>
      <c r="GZR102" s="17"/>
      <c r="GZS102" s="17"/>
      <c r="GZT102" s="17"/>
      <c r="GZU102" s="17"/>
      <c r="GZV102" s="17"/>
      <c r="GZW102" s="17"/>
      <c r="GZX102" s="17"/>
      <c r="GZY102" s="17"/>
      <c r="GZZ102" s="17"/>
      <c r="HAA102" s="17"/>
      <c r="HAB102" s="17"/>
      <c r="HAC102" s="17"/>
      <c r="HAD102" s="17"/>
      <c r="HAE102" s="17"/>
      <c r="HAF102" s="17"/>
      <c r="HAG102" s="17"/>
      <c r="HAH102" s="17"/>
      <c r="HAI102" s="17"/>
      <c r="HAJ102" s="17"/>
      <c r="HAK102" s="17"/>
      <c r="HAL102" s="17"/>
      <c r="HAM102" s="17"/>
      <c r="HAN102" s="17"/>
      <c r="HAO102" s="17"/>
      <c r="HAP102" s="17"/>
      <c r="HAQ102" s="17"/>
      <c r="HAR102" s="17"/>
      <c r="HAS102" s="17"/>
      <c r="HAT102" s="17"/>
      <c r="HAU102" s="17"/>
      <c r="HAV102" s="17"/>
      <c r="HAW102" s="17"/>
      <c r="HAX102" s="17"/>
      <c r="HAY102" s="17"/>
      <c r="HAZ102" s="17"/>
      <c r="HBA102" s="17"/>
      <c r="HBB102" s="17"/>
      <c r="HBC102" s="17"/>
      <c r="HBD102" s="17"/>
      <c r="HBE102" s="17"/>
      <c r="HBF102" s="17"/>
      <c r="HBG102" s="17"/>
      <c r="HBH102" s="17"/>
      <c r="HBI102" s="17"/>
      <c r="HBJ102" s="17"/>
      <c r="HBK102" s="17"/>
      <c r="HBL102" s="17"/>
      <c r="HBM102" s="17"/>
      <c r="HBN102" s="17"/>
      <c r="HBO102" s="17"/>
      <c r="HBP102" s="17"/>
      <c r="HBQ102" s="17"/>
      <c r="HBR102" s="17"/>
      <c r="HBS102" s="17"/>
      <c r="HBT102" s="17"/>
      <c r="HBU102" s="17"/>
      <c r="HBV102" s="17"/>
      <c r="HBW102" s="17"/>
      <c r="HBX102" s="17"/>
      <c r="HBY102" s="17"/>
      <c r="HBZ102" s="17"/>
      <c r="HCA102" s="17"/>
      <c r="HCB102" s="17"/>
      <c r="HCC102" s="17"/>
      <c r="HCD102" s="17"/>
      <c r="HCE102" s="17"/>
      <c r="HCF102" s="17"/>
      <c r="HCG102" s="17"/>
      <c r="HCH102" s="17"/>
      <c r="HCI102" s="17"/>
      <c r="HCJ102" s="17"/>
      <c r="HCK102" s="17"/>
      <c r="HCL102" s="17"/>
      <c r="HCM102" s="17"/>
      <c r="HCN102" s="17"/>
      <c r="HCO102" s="17"/>
      <c r="HCP102" s="17"/>
      <c r="HCQ102" s="17"/>
      <c r="HCR102" s="17"/>
      <c r="HCS102" s="17"/>
      <c r="HCT102" s="17"/>
      <c r="HCU102" s="17"/>
      <c r="HCV102" s="17"/>
      <c r="HCW102" s="17"/>
      <c r="HCX102" s="17"/>
      <c r="HCY102" s="17"/>
      <c r="HCZ102" s="17"/>
      <c r="HDA102" s="17"/>
      <c r="HDB102" s="17"/>
      <c r="HDC102" s="17"/>
      <c r="HDD102" s="17"/>
      <c r="HDE102" s="17"/>
      <c r="HDF102" s="17"/>
      <c r="HDG102" s="17"/>
      <c r="HDH102" s="17"/>
      <c r="HDI102" s="17"/>
      <c r="HDJ102" s="17"/>
      <c r="HDK102" s="17"/>
      <c r="HDL102" s="17"/>
      <c r="HDM102" s="17"/>
      <c r="HDN102" s="17"/>
      <c r="HDO102" s="17"/>
      <c r="HDP102" s="17"/>
      <c r="HDQ102" s="17"/>
      <c r="HDR102" s="17"/>
      <c r="HDS102" s="17"/>
      <c r="HDT102" s="17"/>
      <c r="HDU102" s="17"/>
      <c r="HDV102" s="17"/>
      <c r="HDW102" s="17"/>
      <c r="HDX102" s="17"/>
      <c r="HDY102" s="17"/>
      <c r="HDZ102" s="17"/>
      <c r="HEA102" s="17"/>
      <c r="HEB102" s="17"/>
      <c r="HEC102" s="17"/>
      <c r="HED102" s="17"/>
      <c r="HEE102" s="17"/>
      <c r="HEF102" s="17"/>
      <c r="HEG102" s="17"/>
      <c r="HEH102" s="17"/>
      <c r="HEI102" s="17"/>
      <c r="HEJ102" s="17"/>
      <c r="HEK102" s="17"/>
      <c r="HEL102" s="17"/>
      <c r="HEM102" s="17"/>
      <c r="HEN102" s="17"/>
      <c r="HEO102" s="17"/>
      <c r="HEP102" s="17"/>
      <c r="HEQ102" s="17"/>
      <c r="HER102" s="17"/>
      <c r="HES102" s="17"/>
      <c r="HET102" s="17"/>
      <c r="HEU102" s="17"/>
      <c r="HEV102" s="17"/>
      <c r="HEW102" s="17"/>
      <c r="HEX102" s="17"/>
      <c r="HEY102" s="17"/>
      <c r="HEZ102" s="17"/>
      <c r="HFA102" s="17"/>
      <c r="HFB102" s="17"/>
      <c r="HFC102" s="17"/>
      <c r="HFD102" s="17"/>
      <c r="HFE102" s="17"/>
      <c r="HFF102" s="17"/>
      <c r="HFG102" s="17"/>
      <c r="HFH102" s="17"/>
      <c r="HFI102" s="17"/>
      <c r="HFJ102" s="17"/>
      <c r="HFK102" s="17"/>
      <c r="HFL102" s="17"/>
      <c r="HFM102" s="17"/>
      <c r="HFN102" s="17"/>
      <c r="HFO102" s="17"/>
      <c r="HFP102" s="17"/>
      <c r="HFQ102" s="17"/>
      <c r="HFR102" s="17"/>
      <c r="HFS102" s="17"/>
      <c r="HFT102" s="17"/>
      <c r="HFU102" s="17"/>
      <c r="HFV102" s="17"/>
      <c r="HFW102" s="17"/>
      <c r="HFX102" s="17"/>
      <c r="HFY102" s="17"/>
      <c r="HFZ102" s="17"/>
      <c r="HGA102" s="17"/>
      <c r="HGB102" s="17"/>
      <c r="HGC102" s="17"/>
      <c r="HGD102" s="17"/>
      <c r="HGE102" s="17"/>
      <c r="HGF102" s="17"/>
      <c r="HGG102" s="17"/>
      <c r="HGH102" s="17"/>
      <c r="HGI102" s="17"/>
      <c r="HGJ102" s="17"/>
      <c r="HGK102" s="17"/>
      <c r="HGL102" s="17"/>
      <c r="HGM102" s="17"/>
      <c r="HGN102" s="17"/>
      <c r="HGO102" s="17"/>
      <c r="HGP102" s="17"/>
      <c r="HGQ102" s="17"/>
      <c r="HGR102" s="17"/>
      <c r="HGS102" s="17"/>
      <c r="HGT102" s="17"/>
      <c r="HGU102" s="17"/>
      <c r="HGV102" s="17"/>
      <c r="HGW102" s="17"/>
      <c r="HGX102" s="17"/>
      <c r="HGY102" s="17"/>
      <c r="HGZ102" s="17"/>
      <c r="HHA102" s="17"/>
      <c r="HHB102" s="17"/>
      <c r="HHC102" s="17"/>
      <c r="HHD102" s="17"/>
      <c r="HHE102" s="17"/>
      <c r="HHF102" s="17"/>
      <c r="HHG102" s="17"/>
      <c r="HHH102" s="17"/>
      <c r="HHI102" s="17"/>
      <c r="HHJ102" s="17"/>
      <c r="HHK102" s="17"/>
      <c r="HHL102" s="17"/>
      <c r="HHM102" s="17"/>
      <c r="HHN102" s="17"/>
      <c r="HHO102" s="17"/>
      <c r="HHP102" s="17"/>
      <c r="HHQ102" s="17"/>
      <c r="HHR102" s="17"/>
      <c r="HHS102" s="17"/>
      <c r="HHT102" s="17"/>
      <c r="HHU102" s="17"/>
      <c r="HHV102" s="17"/>
      <c r="HHW102" s="17"/>
      <c r="HHX102" s="17"/>
      <c r="HHY102" s="17"/>
      <c r="HHZ102" s="17"/>
      <c r="HIA102" s="17"/>
      <c r="HIB102" s="17"/>
      <c r="HIC102" s="17"/>
      <c r="HID102" s="17"/>
      <c r="HIE102" s="17"/>
      <c r="HIF102" s="17"/>
      <c r="HIG102" s="17"/>
      <c r="HIH102" s="17"/>
      <c r="HII102" s="17"/>
      <c r="HIJ102" s="17"/>
      <c r="HIK102" s="17"/>
      <c r="HIL102" s="17"/>
      <c r="HIM102" s="17"/>
      <c r="HIN102" s="17"/>
      <c r="HIO102" s="17"/>
      <c r="HIP102" s="17"/>
      <c r="HIQ102" s="17"/>
      <c r="HIR102" s="17"/>
      <c r="HIS102" s="17"/>
      <c r="HIT102" s="17"/>
      <c r="HIU102" s="17"/>
      <c r="HIV102" s="17"/>
      <c r="HIW102" s="17"/>
      <c r="HIX102" s="17"/>
      <c r="HIY102" s="17"/>
      <c r="HIZ102" s="17"/>
      <c r="HJA102" s="17"/>
      <c r="HJB102" s="17"/>
      <c r="HJC102" s="17"/>
      <c r="HJD102" s="17"/>
      <c r="HJE102" s="17"/>
      <c r="HJF102" s="17"/>
      <c r="HJG102" s="17"/>
      <c r="HJH102" s="17"/>
      <c r="HJI102" s="17"/>
      <c r="HJJ102" s="17"/>
      <c r="HJK102" s="17"/>
      <c r="HJL102" s="17"/>
      <c r="HJM102" s="17"/>
      <c r="HJN102" s="17"/>
      <c r="HJO102" s="17"/>
      <c r="HJP102" s="17"/>
      <c r="HJQ102" s="17"/>
      <c r="HJR102" s="17"/>
      <c r="HJS102" s="17"/>
      <c r="HJT102" s="17"/>
      <c r="HJU102" s="17"/>
      <c r="HJV102" s="17"/>
      <c r="HJW102" s="17"/>
      <c r="HJX102" s="17"/>
      <c r="HJY102" s="17"/>
      <c r="HJZ102" s="17"/>
      <c r="HKA102" s="17"/>
      <c r="HKB102" s="17"/>
      <c r="HKC102" s="17"/>
      <c r="HKD102" s="17"/>
      <c r="HKE102" s="17"/>
      <c r="HKF102" s="17"/>
      <c r="HKG102" s="17"/>
      <c r="HKH102" s="17"/>
      <c r="HKI102" s="17"/>
      <c r="HKJ102" s="17"/>
      <c r="HKK102" s="17"/>
      <c r="HKL102" s="17"/>
      <c r="HKM102" s="17"/>
      <c r="HKN102" s="17"/>
      <c r="HKO102" s="17"/>
      <c r="HKP102" s="17"/>
      <c r="HKQ102" s="17"/>
      <c r="HKR102" s="17"/>
      <c r="HKS102" s="17"/>
      <c r="HKT102" s="17"/>
      <c r="HKU102" s="17"/>
      <c r="HKV102" s="17"/>
      <c r="HKW102" s="17"/>
      <c r="HKX102" s="17"/>
      <c r="HKY102" s="17"/>
      <c r="HKZ102" s="17"/>
      <c r="HLA102" s="17"/>
      <c r="HLB102" s="17"/>
      <c r="HLC102" s="17"/>
      <c r="HLD102" s="17"/>
      <c r="HLE102" s="17"/>
      <c r="HLF102" s="17"/>
      <c r="HLG102" s="17"/>
      <c r="HLH102" s="17"/>
      <c r="HLI102" s="17"/>
      <c r="HLJ102" s="17"/>
      <c r="HLK102" s="17"/>
      <c r="HLL102" s="17"/>
      <c r="HLM102" s="17"/>
      <c r="HLN102" s="17"/>
      <c r="HLO102" s="17"/>
      <c r="HLP102" s="17"/>
      <c r="HLQ102" s="17"/>
      <c r="HLR102" s="17"/>
      <c r="HLS102" s="17"/>
      <c r="HLT102" s="17"/>
      <c r="HLU102" s="17"/>
      <c r="HLV102" s="17"/>
      <c r="HLW102" s="17"/>
      <c r="HLX102" s="17"/>
      <c r="HLY102" s="17"/>
      <c r="HLZ102" s="17"/>
      <c r="HMA102" s="17"/>
      <c r="HMB102" s="17"/>
      <c r="HMC102" s="17"/>
      <c r="HMD102" s="17"/>
      <c r="HME102" s="17"/>
      <c r="HMF102" s="17"/>
      <c r="HMG102" s="17"/>
      <c r="HMH102" s="17"/>
      <c r="HMI102" s="17"/>
      <c r="HMJ102" s="17"/>
      <c r="HMK102" s="17"/>
      <c r="HML102" s="17"/>
      <c r="HMM102" s="17"/>
      <c r="HMN102" s="17"/>
      <c r="HMO102" s="17"/>
      <c r="HMP102" s="17"/>
      <c r="HMQ102" s="17"/>
      <c r="HMR102" s="17"/>
      <c r="HMS102" s="17"/>
      <c r="HMT102" s="17"/>
      <c r="HMU102" s="17"/>
      <c r="HMV102" s="17"/>
      <c r="HMW102" s="17"/>
      <c r="HMX102" s="17"/>
      <c r="HMY102" s="17"/>
      <c r="HMZ102" s="17"/>
      <c r="HNA102" s="17"/>
      <c r="HNB102" s="17"/>
      <c r="HNC102" s="17"/>
      <c r="HND102" s="17"/>
      <c r="HNE102" s="17"/>
      <c r="HNF102" s="17"/>
      <c r="HNG102" s="17"/>
      <c r="HNH102" s="17"/>
      <c r="HNI102" s="17"/>
      <c r="HNJ102" s="17"/>
      <c r="HNK102" s="17"/>
      <c r="HNL102" s="17"/>
      <c r="HNM102" s="17"/>
      <c r="HNN102" s="17"/>
      <c r="HNO102" s="17"/>
      <c r="HNP102" s="17"/>
      <c r="HNQ102" s="17"/>
      <c r="HNR102" s="17"/>
      <c r="HNS102" s="17"/>
      <c r="HNT102" s="17"/>
      <c r="HNU102" s="17"/>
      <c r="HNV102" s="17"/>
      <c r="HNW102" s="17"/>
      <c r="HNX102" s="17"/>
      <c r="HNY102" s="17"/>
      <c r="HNZ102" s="17"/>
      <c r="HOA102" s="17"/>
      <c r="HOB102" s="17"/>
      <c r="HOC102" s="17"/>
      <c r="HOD102" s="17"/>
      <c r="HOE102" s="17"/>
      <c r="HOF102" s="17"/>
      <c r="HOG102" s="17"/>
      <c r="HOH102" s="17"/>
      <c r="HOI102" s="17"/>
      <c r="HOJ102" s="17"/>
      <c r="HOK102" s="17"/>
      <c r="HOL102" s="17"/>
      <c r="HOM102" s="17"/>
      <c r="HON102" s="17"/>
      <c r="HOO102" s="17"/>
      <c r="HOP102" s="17"/>
      <c r="HOQ102" s="17"/>
      <c r="HOR102" s="17"/>
      <c r="HOS102" s="17"/>
      <c r="HOT102" s="17"/>
      <c r="HOU102" s="17"/>
      <c r="HOV102" s="17"/>
      <c r="HOW102" s="17"/>
      <c r="HOX102" s="17"/>
      <c r="HOY102" s="17"/>
      <c r="HOZ102" s="17"/>
      <c r="HPA102" s="17"/>
      <c r="HPB102" s="17"/>
      <c r="HPC102" s="17"/>
      <c r="HPD102" s="17"/>
      <c r="HPE102" s="17"/>
      <c r="HPF102" s="17"/>
      <c r="HPG102" s="17"/>
      <c r="HPH102" s="17"/>
      <c r="HPI102" s="17"/>
      <c r="HPJ102" s="17"/>
      <c r="HPK102" s="17"/>
      <c r="HPL102" s="17"/>
      <c r="HPM102" s="17"/>
      <c r="HPN102" s="17"/>
      <c r="HPO102" s="17"/>
      <c r="HPP102" s="17"/>
      <c r="HPQ102" s="17"/>
      <c r="HPR102" s="17"/>
      <c r="HPS102" s="17"/>
      <c r="HPT102" s="17"/>
      <c r="HPU102" s="17"/>
      <c r="HPV102" s="17"/>
      <c r="HPW102" s="17"/>
      <c r="HPX102" s="17"/>
      <c r="HPY102" s="17"/>
      <c r="HPZ102" s="17"/>
      <c r="HQA102" s="17"/>
      <c r="HQB102" s="17"/>
      <c r="HQC102" s="17"/>
      <c r="HQD102" s="17"/>
      <c r="HQE102" s="17"/>
      <c r="HQF102" s="17"/>
      <c r="HQG102" s="17"/>
      <c r="HQH102" s="17"/>
      <c r="HQI102" s="17"/>
      <c r="HQJ102" s="17"/>
      <c r="HQK102" s="17"/>
      <c r="HQL102" s="17"/>
      <c r="HQM102" s="17"/>
      <c r="HQN102" s="17"/>
      <c r="HQO102" s="17"/>
      <c r="HQP102" s="17"/>
      <c r="HQQ102" s="17"/>
      <c r="HQR102" s="17"/>
      <c r="HQS102" s="17"/>
      <c r="HQT102" s="17"/>
      <c r="HQU102" s="17"/>
      <c r="HQV102" s="17"/>
      <c r="HQW102" s="17"/>
      <c r="HQX102" s="17"/>
      <c r="HQY102" s="17"/>
      <c r="HQZ102" s="17"/>
      <c r="HRA102" s="17"/>
      <c r="HRB102" s="17"/>
      <c r="HRC102" s="17"/>
      <c r="HRD102" s="17"/>
      <c r="HRE102" s="17"/>
      <c r="HRF102" s="17"/>
      <c r="HRG102" s="17"/>
      <c r="HRH102" s="17"/>
      <c r="HRI102" s="17"/>
      <c r="HRJ102" s="17"/>
      <c r="HRK102" s="17"/>
      <c r="HRL102" s="17"/>
      <c r="HRM102" s="17"/>
      <c r="HRN102" s="17"/>
      <c r="HRO102" s="17"/>
      <c r="HRP102" s="17"/>
      <c r="HRQ102" s="17"/>
      <c r="HRR102" s="17"/>
      <c r="HRS102" s="17"/>
      <c r="HRT102" s="17"/>
      <c r="HRU102" s="17"/>
      <c r="HRV102" s="17"/>
      <c r="HRW102" s="17"/>
      <c r="HRX102" s="17"/>
      <c r="HRY102" s="17"/>
      <c r="HRZ102" s="17"/>
      <c r="HSA102" s="17"/>
      <c r="HSB102" s="17"/>
      <c r="HSC102" s="17"/>
      <c r="HSD102" s="17"/>
      <c r="HSE102" s="17"/>
      <c r="HSF102" s="17"/>
      <c r="HSG102" s="17"/>
      <c r="HSH102" s="17"/>
      <c r="HSI102" s="17"/>
      <c r="HSJ102" s="17"/>
      <c r="HSK102" s="17"/>
      <c r="HSL102" s="17"/>
      <c r="HSM102" s="17"/>
      <c r="HSN102" s="17"/>
      <c r="HSO102" s="17"/>
      <c r="HSP102" s="17"/>
      <c r="HSQ102" s="17"/>
      <c r="HSR102" s="17"/>
      <c r="HSS102" s="17"/>
      <c r="HST102" s="17"/>
      <c r="HSU102" s="17"/>
      <c r="HSV102" s="17"/>
      <c r="HSW102" s="17"/>
      <c r="HSX102" s="17"/>
      <c r="HSY102" s="17"/>
      <c r="HSZ102" s="17"/>
      <c r="HTA102" s="17"/>
      <c r="HTB102" s="17"/>
      <c r="HTC102" s="17"/>
      <c r="HTD102" s="17"/>
      <c r="HTE102" s="17"/>
      <c r="HTF102" s="17"/>
      <c r="HTG102" s="17"/>
      <c r="HTH102" s="17"/>
      <c r="HTI102" s="17"/>
      <c r="HTJ102" s="17"/>
      <c r="HTK102" s="17"/>
      <c r="HTL102" s="17"/>
      <c r="HTM102" s="17"/>
      <c r="HTN102" s="17"/>
      <c r="HTO102" s="17"/>
      <c r="HTP102" s="17"/>
      <c r="HTQ102" s="17"/>
      <c r="HTR102" s="17"/>
      <c r="HTS102" s="17"/>
      <c r="HTT102" s="17"/>
      <c r="HTU102" s="17"/>
      <c r="HTV102" s="17"/>
      <c r="HTW102" s="17"/>
      <c r="HTX102" s="17"/>
      <c r="HTY102" s="17"/>
      <c r="HTZ102" s="17"/>
      <c r="HUA102" s="17"/>
      <c r="HUB102" s="17"/>
      <c r="HUC102" s="17"/>
      <c r="HUD102" s="17"/>
      <c r="HUE102" s="17"/>
      <c r="HUF102" s="17"/>
      <c r="HUG102" s="17"/>
      <c r="HUH102" s="17"/>
      <c r="HUI102" s="17"/>
      <c r="HUJ102" s="17"/>
      <c r="HUK102" s="17"/>
      <c r="HUL102" s="17"/>
      <c r="HUM102" s="17"/>
      <c r="HUN102" s="17"/>
      <c r="HUO102" s="17"/>
      <c r="HUP102" s="17"/>
      <c r="HUQ102" s="17"/>
      <c r="HUR102" s="17"/>
      <c r="HUS102" s="17"/>
      <c r="HUT102" s="17"/>
      <c r="HUU102" s="17"/>
      <c r="HUV102" s="17"/>
      <c r="HUW102" s="17"/>
      <c r="HUX102" s="17"/>
      <c r="HUY102" s="17"/>
      <c r="HUZ102" s="17"/>
      <c r="HVA102" s="17"/>
      <c r="HVB102" s="17"/>
      <c r="HVC102" s="17"/>
      <c r="HVD102" s="17"/>
      <c r="HVE102" s="17"/>
      <c r="HVF102" s="17"/>
      <c r="HVG102" s="17"/>
      <c r="HVH102" s="17"/>
      <c r="HVI102" s="17"/>
      <c r="HVJ102" s="17"/>
      <c r="HVK102" s="17"/>
      <c r="HVL102" s="17"/>
      <c r="HVM102" s="17"/>
      <c r="HVN102" s="17"/>
      <c r="HVO102" s="17"/>
      <c r="HVP102" s="17"/>
      <c r="HVQ102" s="17"/>
      <c r="HVR102" s="17"/>
      <c r="HVS102" s="17"/>
      <c r="HVT102" s="17"/>
      <c r="HVU102" s="17"/>
      <c r="HVV102" s="17"/>
      <c r="HVW102" s="17"/>
      <c r="HVX102" s="17"/>
      <c r="HVY102" s="17"/>
      <c r="HVZ102" s="17"/>
      <c r="HWA102" s="17"/>
      <c r="HWB102" s="17"/>
      <c r="HWC102" s="17"/>
      <c r="HWD102" s="17"/>
      <c r="HWE102" s="17"/>
      <c r="HWF102" s="17"/>
      <c r="HWG102" s="17"/>
      <c r="HWH102" s="17"/>
      <c r="HWI102" s="17"/>
      <c r="HWJ102" s="17"/>
      <c r="HWK102" s="17"/>
      <c r="HWL102" s="17"/>
      <c r="HWM102" s="17"/>
      <c r="HWN102" s="17"/>
      <c r="HWO102" s="17"/>
      <c r="HWP102" s="17"/>
      <c r="HWQ102" s="17"/>
      <c r="HWR102" s="17"/>
      <c r="HWS102" s="17"/>
      <c r="HWT102" s="17"/>
      <c r="HWU102" s="17"/>
      <c r="HWV102" s="17"/>
      <c r="HWW102" s="17"/>
      <c r="HWX102" s="17"/>
      <c r="HWY102" s="17"/>
      <c r="HWZ102" s="17"/>
      <c r="HXA102" s="17"/>
      <c r="HXB102" s="17"/>
      <c r="HXC102" s="17"/>
      <c r="HXD102" s="17"/>
      <c r="HXE102" s="17"/>
      <c r="HXF102" s="17"/>
      <c r="HXG102" s="17"/>
      <c r="HXH102" s="17"/>
      <c r="HXI102" s="17"/>
      <c r="HXJ102" s="17"/>
      <c r="HXK102" s="17"/>
      <c r="HXL102" s="17"/>
      <c r="HXM102" s="17"/>
      <c r="HXN102" s="17"/>
      <c r="HXO102" s="17"/>
      <c r="HXP102" s="17"/>
      <c r="HXQ102" s="17"/>
      <c r="HXR102" s="17"/>
      <c r="HXS102" s="17"/>
      <c r="HXT102" s="17"/>
      <c r="HXU102" s="17"/>
      <c r="HXV102" s="17"/>
      <c r="HXW102" s="17"/>
      <c r="HXX102" s="17"/>
      <c r="HXY102" s="17"/>
      <c r="HXZ102" s="17"/>
      <c r="HYA102" s="17"/>
      <c r="HYB102" s="17"/>
      <c r="HYC102" s="17"/>
      <c r="HYD102" s="17"/>
      <c r="HYE102" s="17"/>
      <c r="HYF102" s="17"/>
      <c r="HYG102" s="17"/>
      <c r="HYH102" s="17"/>
      <c r="HYI102" s="17"/>
      <c r="HYJ102" s="17"/>
      <c r="HYK102" s="17"/>
      <c r="HYL102" s="17"/>
      <c r="HYM102" s="17"/>
      <c r="HYN102" s="17"/>
      <c r="HYO102" s="17"/>
      <c r="HYP102" s="17"/>
      <c r="HYQ102" s="17"/>
      <c r="HYR102" s="17"/>
      <c r="HYS102" s="17"/>
      <c r="HYT102" s="17"/>
      <c r="HYU102" s="17"/>
      <c r="HYV102" s="17"/>
      <c r="HYW102" s="17"/>
      <c r="HYX102" s="17"/>
      <c r="HYY102" s="17"/>
      <c r="HYZ102" s="17"/>
      <c r="HZA102" s="17"/>
      <c r="HZB102" s="17"/>
      <c r="HZC102" s="17"/>
      <c r="HZD102" s="17"/>
      <c r="HZE102" s="17"/>
      <c r="HZF102" s="17"/>
      <c r="HZG102" s="17"/>
      <c r="HZH102" s="17"/>
      <c r="HZI102" s="17"/>
      <c r="HZJ102" s="17"/>
      <c r="HZK102" s="17"/>
      <c r="HZL102" s="17"/>
      <c r="HZM102" s="17"/>
      <c r="HZN102" s="17"/>
      <c r="HZO102" s="17"/>
      <c r="HZP102" s="17"/>
      <c r="HZQ102" s="17"/>
      <c r="HZR102" s="17"/>
      <c r="HZS102" s="17"/>
      <c r="HZT102" s="17"/>
      <c r="HZU102" s="17"/>
      <c r="HZV102" s="17"/>
      <c r="HZW102" s="17"/>
      <c r="HZX102" s="17"/>
      <c r="HZY102" s="17"/>
      <c r="HZZ102" s="17"/>
      <c r="IAA102" s="17"/>
      <c r="IAB102" s="17"/>
      <c r="IAC102" s="17"/>
      <c r="IAD102" s="17"/>
      <c r="IAE102" s="17"/>
      <c r="IAF102" s="17"/>
      <c r="IAG102" s="17"/>
      <c r="IAH102" s="17"/>
      <c r="IAI102" s="17"/>
      <c r="IAJ102" s="17"/>
      <c r="IAK102" s="17"/>
      <c r="IAL102" s="17"/>
      <c r="IAM102" s="17"/>
      <c r="IAN102" s="17"/>
      <c r="IAO102" s="17"/>
      <c r="IAP102" s="17"/>
      <c r="IAQ102" s="17"/>
      <c r="IAR102" s="17"/>
      <c r="IAS102" s="17"/>
      <c r="IAT102" s="17"/>
      <c r="IAU102" s="17"/>
      <c r="IAV102" s="17"/>
      <c r="IAW102" s="17"/>
      <c r="IAX102" s="17"/>
      <c r="IAY102" s="17"/>
      <c r="IAZ102" s="17"/>
      <c r="IBA102" s="17"/>
      <c r="IBB102" s="17"/>
      <c r="IBC102" s="17"/>
      <c r="IBD102" s="17"/>
      <c r="IBE102" s="17"/>
      <c r="IBF102" s="17"/>
      <c r="IBG102" s="17"/>
      <c r="IBH102" s="17"/>
      <c r="IBI102" s="17"/>
      <c r="IBJ102" s="17"/>
      <c r="IBK102" s="17"/>
      <c r="IBL102" s="17"/>
      <c r="IBM102" s="17"/>
      <c r="IBN102" s="17"/>
      <c r="IBO102" s="17"/>
      <c r="IBP102" s="17"/>
      <c r="IBQ102" s="17"/>
      <c r="IBR102" s="17"/>
      <c r="IBS102" s="17"/>
      <c r="IBT102" s="17"/>
      <c r="IBU102" s="17"/>
      <c r="IBV102" s="17"/>
      <c r="IBW102" s="17"/>
      <c r="IBX102" s="17"/>
      <c r="IBY102" s="17"/>
      <c r="IBZ102" s="17"/>
      <c r="ICA102" s="17"/>
      <c r="ICB102" s="17"/>
      <c r="ICC102" s="17"/>
      <c r="ICD102" s="17"/>
      <c r="ICE102" s="17"/>
      <c r="ICF102" s="17"/>
      <c r="ICG102" s="17"/>
      <c r="ICH102" s="17"/>
      <c r="ICI102" s="17"/>
      <c r="ICJ102" s="17"/>
      <c r="ICK102" s="17"/>
      <c r="ICL102" s="17"/>
      <c r="ICM102" s="17"/>
      <c r="ICN102" s="17"/>
      <c r="ICO102" s="17"/>
      <c r="ICP102" s="17"/>
      <c r="ICQ102" s="17"/>
      <c r="ICR102" s="17"/>
      <c r="ICS102" s="17"/>
      <c r="ICT102" s="17"/>
      <c r="ICU102" s="17"/>
      <c r="ICV102" s="17"/>
      <c r="ICW102" s="17"/>
      <c r="ICX102" s="17"/>
      <c r="ICY102" s="17"/>
      <c r="ICZ102" s="17"/>
      <c r="IDA102" s="17"/>
      <c r="IDB102" s="17"/>
      <c r="IDC102" s="17"/>
      <c r="IDD102" s="17"/>
      <c r="IDE102" s="17"/>
      <c r="IDF102" s="17"/>
      <c r="IDG102" s="17"/>
      <c r="IDH102" s="17"/>
      <c r="IDI102" s="17"/>
      <c r="IDJ102" s="17"/>
      <c r="IDK102" s="17"/>
      <c r="IDL102" s="17"/>
      <c r="IDM102" s="17"/>
      <c r="IDN102" s="17"/>
      <c r="IDO102" s="17"/>
      <c r="IDP102" s="17"/>
      <c r="IDQ102" s="17"/>
      <c r="IDR102" s="17"/>
      <c r="IDS102" s="17"/>
      <c r="IDT102" s="17"/>
      <c r="IDU102" s="17"/>
      <c r="IDV102" s="17"/>
      <c r="IDW102" s="17"/>
      <c r="IDX102" s="17"/>
      <c r="IDY102" s="17"/>
      <c r="IDZ102" s="17"/>
      <c r="IEA102" s="17"/>
      <c r="IEB102" s="17"/>
      <c r="IEC102" s="17"/>
      <c r="IED102" s="17"/>
      <c r="IEE102" s="17"/>
      <c r="IEF102" s="17"/>
      <c r="IEG102" s="17"/>
      <c r="IEH102" s="17"/>
      <c r="IEI102" s="17"/>
      <c r="IEJ102" s="17"/>
      <c r="IEK102" s="17"/>
      <c r="IEL102" s="17"/>
      <c r="IEM102" s="17"/>
      <c r="IEN102" s="17"/>
      <c r="IEO102" s="17"/>
      <c r="IEP102" s="17"/>
      <c r="IEQ102" s="17"/>
      <c r="IER102" s="17"/>
      <c r="IES102" s="17"/>
      <c r="IET102" s="17"/>
      <c r="IEU102" s="17"/>
      <c r="IEV102" s="17"/>
      <c r="IEW102" s="17"/>
      <c r="IEX102" s="17"/>
      <c r="IEY102" s="17"/>
      <c r="IEZ102" s="17"/>
      <c r="IFA102" s="17"/>
      <c r="IFB102" s="17"/>
      <c r="IFC102" s="17"/>
      <c r="IFD102" s="17"/>
      <c r="IFE102" s="17"/>
      <c r="IFF102" s="17"/>
      <c r="IFG102" s="17"/>
      <c r="IFH102" s="17"/>
      <c r="IFI102" s="17"/>
      <c r="IFJ102" s="17"/>
      <c r="IFK102" s="17"/>
      <c r="IFL102" s="17"/>
      <c r="IFM102" s="17"/>
      <c r="IFN102" s="17"/>
      <c r="IFO102" s="17"/>
      <c r="IFP102" s="17"/>
      <c r="IFQ102" s="17"/>
      <c r="IFR102" s="17"/>
      <c r="IFS102" s="17"/>
      <c r="IFT102" s="17"/>
      <c r="IFU102" s="17"/>
      <c r="IFV102" s="17"/>
      <c r="IFW102" s="17"/>
      <c r="IFX102" s="17"/>
      <c r="IFY102" s="17"/>
      <c r="IFZ102" s="17"/>
      <c r="IGA102" s="17"/>
      <c r="IGB102" s="17"/>
      <c r="IGC102" s="17"/>
      <c r="IGD102" s="17"/>
      <c r="IGE102" s="17"/>
      <c r="IGF102" s="17"/>
      <c r="IGG102" s="17"/>
      <c r="IGH102" s="17"/>
      <c r="IGI102" s="17"/>
      <c r="IGJ102" s="17"/>
      <c r="IGK102" s="17"/>
      <c r="IGL102" s="17"/>
      <c r="IGM102" s="17"/>
      <c r="IGN102" s="17"/>
      <c r="IGO102" s="17"/>
      <c r="IGP102" s="17"/>
      <c r="IGQ102" s="17"/>
      <c r="IGR102" s="17"/>
      <c r="IGS102" s="17"/>
      <c r="IGT102" s="17"/>
      <c r="IGU102" s="17"/>
      <c r="IGV102" s="17"/>
      <c r="IGW102" s="17"/>
      <c r="IGX102" s="17"/>
      <c r="IGY102" s="17"/>
      <c r="IGZ102" s="17"/>
      <c r="IHA102" s="17"/>
      <c r="IHB102" s="17"/>
      <c r="IHC102" s="17"/>
      <c r="IHD102" s="17"/>
      <c r="IHE102" s="17"/>
      <c r="IHF102" s="17"/>
      <c r="IHG102" s="17"/>
      <c r="IHH102" s="17"/>
      <c r="IHI102" s="17"/>
      <c r="IHJ102" s="17"/>
      <c r="IHK102" s="17"/>
      <c r="IHL102" s="17"/>
      <c r="IHM102" s="17"/>
      <c r="IHN102" s="17"/>
      <c r="IHO102" s="17"/>
      <c r="IHP102" s="17"/>
      <c r="IHQ102" s="17"/>
      <c r="IHR102" s="17"/>
      <c r="IHS102" s="17"/>
      <c r="IHT102" s="17"/>
      <c r="IHU102" s="17"/>
      <c r="IHV102" s="17"/>
      <c r="IHW102" s="17"/>
      <c r="IHX102" s="17"/>
      <c r="IHY102" s="17"/>
      <c r="IHZ102" s="17"/>
      <c r="IIA102" s="17"/>
      <c r="IIB102" s="17"/>
      <c r="IIC102" s="17"/>
      <c r="IID102" s="17"/>
      <c r="IIE102" s="17"/>
      <c r="IIF102" s="17"/>
      <c r="IIG102" s="17"/>
      <c r="IIH102" s="17"/>
      <c r="III102" s="17"/>
      <c r="IIJ102" s="17"/>
      <c r="IIK102" s="17"/>
      <c r="IIL102" s="17"/>
      <c r="IIM102" s="17"/>
      <c r="IIN102" s="17"/>
      <c r="IIO102" s="17"/>
      <c r="IIP102" s="17"/>
      <c r="IIQ102" s="17"/>
      <c r="IIR102" s="17"/>
      <c r="IIS102" s="17"/>
      <c r="IIT102" s="17"/>
      <c r="IIU102" s="17"/>
      <c r="IIV102" s="17"/>
      <c r="IIW102" s="17"/>
      <c r="IIX102" s="17"/>
      <c r="IIY102" s="17"/>
      <c r="IIZ102" s="17"/>
      <c r="IJA102" s="17"/>
      <c r="IJB102" s="17"/>
      <c r="IJC102" s="17"/>
      <c r="IJD102" s="17"/>
      <c r="IJE102" s="17"/>
      <c r="IJF102" s="17"/>
      <c r="IJG102" s="17"/>
      <c r="IJH102" s="17"/>
      <c r="IJI102" s="17"/>
      <c r="IJJ102" s="17"/>
      <c r="IJK102" s="17"/>
      <c r="IJL102" s="17"/>
      <c r="IJM102" s="17"/>
      <c r="IJN102" s="17"/>
      <c r="IJO102" s="17"/>
      <c r="IJP102" s="17"/>
      <c r="IJQ102" s="17"/>
      <c r="IJR102" s="17"/>
      <c r="IJS102" s="17"/>
      <c r="IJT102" s="17"/>
      <c r="IJU102" s="17"/>
      <c r="IJV102" s="17"/>
      <c r="IJW102" s="17"/>
      <c r="IJX102" s="17"/>
      <c r="IJY102" s="17"/>
      <c r="IJZ102" s="17"/>
      <c r="IKA102" s="17"/>
      <c r="IKB102" s="17"/>
      <c r="IKC102" s="17"/>
      <c r="IKD102" s="17"/>
      <c r="IKE102" s="17"/>
      <c r="IKF102" s="17"/>
      <c r="IKG102" s="17"/>
      <c r="IKH102" s="17"/>
      <c r="IKI102" s="17"/>
      <c r="IKJ102" s="17"/>
      <c r="IKK102" s="17"/>
      <c r="IKL102" s="17"/>
      <c r="IKM102" s="17"/>
      <c r="IKN102" s="17"/>
      <c r="IKO102" s="17"/>
      <c r="IKP102" s="17"/>
      <c r="IKQ102" s="17"/>
      <c r="IKR102" s="17"/>
      <c r="IKS102" s="17"/>
      <c r="IKT102" s="17"/>
      <c r="IKU102" s="17"/>
      <c r="IKV102" s="17"/>
      <c r="IKW102" s="17"/>
      <c r="IKX102" s="17"/>
      <c r="IKY102" s="17"/>
      <c r="IKZ102" s="17"/>
      <c r="ILA102" s="17"/>
      <c r="ILB102" s="17"/>
      <c r="ILC102" s="17"/>
      <c r="ILD102" s="17"/>
      <c r="ILE102" s="17"/>
      <c r="ILF102" s="17"/>
      <c r="ILG102" s="17"/>
      <c r="ILH102" s="17"/>
      <c r="ILI102" s="17"/>
      <c r="ILJ102" s="17"/>
      <c r="ILK102" s="17"/>
      <c r="ILL102" s="17"/>
      <c r="ILM102" s="17"/>
      <c r="ILN102" s="17"/>
      <c r="ILO102" s="17"/>
      <c r="ILP102" s="17"/>
      <c r="ILQ102" s="17"/>
      <c r="ILR102" s="17"/>
      <c r="ILS102" s="17"/>
      <c r="ILT102" s="17"/>
      <c r="ILU102" s="17"/>
      <c r="ILV102" s="17"/>
      <c r="ILW102" s="17"/>
      <c r="ILX102" s="17"/>
      <c r="ILY102" s="17"/>
      <c r="ILZ102" s="17"/>
      <c r="IMA102" s="17"/>
      <c r="IMB102" s="17"/>
      <c r="IMC102" s="17"/>
      <c r="IMD102" s="17"/>
      <c r="IME102" s="17"/>
      <c r="IMF102" s="17"/>
      <c r="IMG102" s="17"/>
      <c r="IMH102" s="17"/>
      <c r="IMI102" s="17"/>
      <c r="IMJ102" s="17"/>
      <c r="IMK102" s="17"/>
      <c r="IML102" s="17"/>
      <c r="IMM102" s="17"/>
      <c r="IMN102" s="17"/>
      <c r="IMO102" s="17"/>
      <c r="IMP102" s="17"/>
      <c r="IMQ102" s="17"/>
      <c r="IMR102" s="17"/>
      <c r="IMS102" s="17"/>
      <c r="IMT102" s="17"/>
      <c r="IMU102" s="17"/>
      <c r="IMV102" s="17"/>
      <c r="IMW102" s="17"/>
      <c r="IMX102" s="17"/>
      <c r="IMY102" s="17"/>
      <c r="IMZ102" s="17"/>
      <c r="INA102" s="17"/>
      <c r="INB102" s="17"/>
      <c r="INC102" s="17"/>
      <c r="IND102" s="17"/>
      <c r="INE102" s="17"/>
      <c r="INF102" s="17"/>
      <c r="ING102" s="17"/>
      <c r="INH102" s="17"/>
      <c r="INI102" s="17"/>
      <c r="INJ102" s="17"/>
      <c r="INK102" s="17"/>
      <c r="INL102" s="17"/>
      <c r="INM102" s="17"/>
      <c r="INN102" s="17"/>
      <c r="INO102" s="17"/>
      <c r="INP102" s="17"/>
      <c r="INQ102" s="17"/>
      <c r="INR102" s="17"/>
      <c r="INS102" s="17"/>
      <c r="INT102" s="17"/>
      <c r="INU102" s="17"/>
      <c r="INV102" s="17"/>
      <c r="INW102" s="17"/>
      <c r="INX102" s="17"/>
      <c r="INY102" s="17"/>
      <c r="INZ102" s="17"/>
      <c r="IOA102" s="17"/>
      <c r="IOB102" s="17"/>
      <c r="IOC102" s="17"/>
      <c r="IOD102" s="17"/>
      <c r="IOE102" s="17"/>
      <c r="IOF102" s="17"/>
      <c r="IOG102" s="17"/>
      <c r="IOH102" s="17"/>
      <c r="IOI102" s="17"/>
      <c r="IOJ102" s="17"/>
      <c r="IOK102" s="17"/>
      <c r="IOL102" s="17"/>
      <c r="IOM102" s="17"/>
      <c r="ION102" s="17"/>
      <c r="IOO102" s="17"/>
      <c r="IOP102" s="17"/>
      <c r="IOQ102" s="17"/>
      <c r="IOR102" s="17"/>
      <c r="IOS102" s="17"/>
      <c r="IOT102" s="17"/>
      <c r="IOU102" s="17"/>
      <c r="IOV102" s="17"/>
      <c r="IOW102" s="17"/>
      <c r="IOX102" s="17"/>
      <c r="IOY102" s="17"/>
      <c r="IOZ102" s="17"/>
      <c r="IPA102" s="17"/>
      <c r="IPB102" s="17"/>
      <c r="IPC102" s="17"/>
      <c r="IPD102" s="17"/>
      <c r="IPE102" s="17"/>
      <c r="IPF102" s="17"/>
      <c r="IPG102" s="17"/>
      <c r="IPH102" s="17"/>
      <c r="IPI102" s="17"/>
      <c r="IPJ102" s="17"/>
      <c r="IPK102" s="17"/>
      <c r="IPL102" s="17"/>
      <c r="IPM102" s="17"/>
      <c r="IPN102" s="17"/>
      <c r="IPO102" s="17"/>
      <c r="IPP102" s="17"/>
      <c r="IPQ102" s="17"/>
      <c r="IPR102" s="17"/>
      <c r="IPS102" s="17"/>
      <c r="IPT102" s="17"/>
      <c r="IPU102" s="17"/>
      <c r="IPV102" s="17"/>
      <c r="IPW102" s="17"/>
      <c r="IPX102" s="17"/>
      <c r="IPY102" s="17"/>
      <c r="IPZ102" s="17"/>
      <c r="IQA102" s="17"/>
      <c r="IQB102" s="17"/>
      <c r="IQC102" s="17"/>
      <c r="IQD102" s="17"/>
      <c r="IQE102" s="17"/>
      <c r="IQF102" s="17"/>
      <c r="IQG102" s="17"/>
      <c r="IQH102" s="17"/>
      <c r="IQI102" s="17"/>
      <c r="IQJ102" s="17"/>
      <c r="IQK102" s="17"/>
      <c r="IQL102" s="17"/>
      <c r="IQM102" s="17"/>
      <c r="IQN102" s="17"/>
      <c r="IQO102" s="17"/>
      <c r="IQP102" s="17"/>
      <c r="IQQ102" s="17"/>
      <c r="IQR102" s="17"/>
      <c r="IQS102" s="17"/>
      <c r="IQT102" s="17"/>
      <c r="IQU102" s="17"/>
      <c r="IQV102" s="17"/>
      <c r="IQW102" s="17"/>
      <c r="IQX102" s="17"/>
      <c r="IQY102" s="17"/>
      <c r="IQZ102" s="17"/>
      <c r="IRA102" s="17"/>
      <c r="IRB102" s="17"/>
      <c r="IRC102" s="17"/>
      <c r="IRD102" s="17"/>
      <c r="IRE102" s="17"/>
      <c r="IRF102" s="17"/>
      <c r="IRG102" s="17"/>
      <c r="IRH102" s="17"/>
      <c r="IRI102" s="17"/>
      <c r="IRJ102" s="17"/>
      <c r="IRK102" s="17"/>
      <c r="IRL102" s="17"/>
      <c r="IRM102" s="17"/>
      <c r="IRN102" s="17"/>
      <c r="IRO102" s="17"/>
      <c r="IRP102" s="17"/>
      <c r="IRQ102" s="17"/>
      <c r="IRR102" s="17"/>
      <c r="IRS102" s="17"/>
      <c r="IRT102" s="17"/>
      <c r="IRU102" s="17"/>
      <c r="IRV102" s="17"/>
      <c r="IRW102" s="17"/>
      <c r="IRX102" s="17"/>
      <c r="IRY102" s="17"/>
      <c r="IRZ102" s="17"/>
      <c r="ISA102" s="17"/>
      <c r="ISB102" s="17"/>
      <c r="ISC102" s="17"/>
      <c r="ISD102" s="17"/>
      <c r="ISE102" s="17"/>
      <c r="ISF102" s="17"/>
      <c r="ISG102" s="17"/>
      <c r="ISH102" s="17"/>
      <c r="ISI102" s="17"/>
      <c r="ISJ102" s="17"/>
      <c r="ISK102" s="17"/>
      <c r="ISL102" s="17"/>
      <c r="ISM102" s="17"/>
      <c r="ISN102" s="17"/>
      <c r="ISO102" s="17"/>
      <c r="ISP102" s="17"/>
      <c r="ISQ102" s="17"/>
      <c r="ISR102" s="17"/>
      <c r="ISS102" s="17"/>
      <c r="IST102" s="17"/>
      <c r="ISU102" s="17"/>
      <c r="ISV102" s="17"/>
      <c r="ISW102" s="17"/>
      <c r="ISX102" s="17"/>
      <c r="ISY102" s="17"/>
      <c r="ISZ102" s="17"/>
      <c r="ITA102" s="17"/>
      <c r="ITB102" s="17"/>
      <c r="ITC102" s="17"/>
      <c r="ITD102" s="17"/>
      <c r="ITE102" s="17"/>
      <c r="ITF102" s="17"/>
      <c r="ITG102" s="17"/>
      <c r="ITH102" s="17"/>
      <c r="ITI102" s="17"/>
      <c r="ITJ102" s="17"/>
      <c r="ITK102" s="17"/>
      <c r="ITL102" s="17"/>
      <c r="ITM102" s="17"/>
      <c r="ITN102" s="17"/>
      <c r="ITO102" s="17"/>
      <c r="ITP102" s="17"/>
      <c r="ITQ102" s="17"/>
      <c r="ITR102" s="17"/>
      <c r="ITS102" s="17"/>
      <c r="ITT102" s="17"/>
      <c r="ITU102" s="17"/>
      <c r="ITV102" s="17"/>
      <c r="ITW102" s="17"/>
      <c r="ITX102" s="17"/>
      <c r="ITY102" s="17"/>
      <c r="ITZ102" s="17"/>
      <c r="IUA102" s="17"/>
      <c r="IUB102" s="17"/>
      <c r="IUC102" s="17"/>
      <c r="IUD102" s="17"/>
      <c r="IUE102" s="17"/>
      <c r="IUF102" s="17"/>
      <c r="IUG102" s="17"/>
      <c r="IUH102" s="17"/>
      <c r="IUI102" s="17"/>
      <c r="IUJ102" s="17"/>
      <c r="IUK102" s="17"/>
      <c r="IUL102" s="17"/>
      <c r="IUM102" s="17"/>
      <c r="IUN102" s="17"/>
      <c r="IUO102" s="17"/>
      <c r="IUP102" s="17"/>
      <c r="IUQ102" s="17"/>
      <c r="IUR102" s="17"/>
      <c r="IUS102" s="17"/>
      <c r="IUT102" s="17"/>
      <c r="IUU102" s="17"/>
      <c r="IUV102" s="17"/>
      <c r="IUW102" s="17"/>
      <c r="IUX102" s="17"/>
      <c r="IUY102" s="17"/>
      <c r="IUZ102" s="17"/>
      <c r="IVA102" s="17"/>
      <c r="IVB102" s="17"/>
      <c r="IVC102" s="17"/>
      <c r="IVD102" s="17"/>
      <c r="IVE102" s="17"/>
      <c r="IVF102" s="17"/>
      <c r="IVG102" s="17"/>
      <c r="IVH102" s="17"/>
      <c r="IVI102" s="17"/>
      <c r="IVJ102" s="17"/>
      <c r="IVK102" s="17"/>
      <c r="IVL102" s="17"/>
      <c r="IVM102" s="17"/>
      <c r="IVN102" s="17"/>
      <c r="IVO102" s="17"/>
      <c r="IVP102" s="17"/>
      <c r="IVQ102" s="17"/>
      <c r="IVR102" s="17"/>
      <c r="IVS102" s="17"/>
      <c r="IVT102" s="17"/>
      <c r="IVU102" s="17"/>
      <c r="IVV102" s="17"/>
      <c r="IVW102" s="17"/>
      <c r="IVX102" s="17"/>
      <c r="IVY102" s="17"/>
      <c r="IVZ102" s="17"/>
      <c r="IWA102" s="17"/>
      <c r="IWB102" s="17"/>
      <c r="IWC102" s="17"/>
      <c r="IWD102" s="17"/>
      <c r="IWE102" s="17"/>
      <c r="IWF102" s="17"/>
      <c r="IWG102" s="17"/>
      <c r="IWH102" s="17"/>
      <c r="IWI102" s="17"/>
      <c r="IWJ102" s="17"/>
      <c r="IWK102" s="17"/>
      <c r="IWL102" s="17"/>
      <c r="IWM102" s="17"/>
      <c r="IWN102" s="17"/>
      <c r="IWO102" s="17"/>
      <c r="IWP102" s="17"/>
      <c r="IWQ102" s="17"/>
      <c r="IWR102" s="17"/>
      <c r="IWS102" s="17"/>
      <c r="IWT102" s="17"/>
      <c r="IWU102" s="17"/>
      <c r="IWV102" s="17"/>
      <c r="IWW102" s="17"/>
      <c r="IWX102" s="17"/>
      <c r="IWY102" s="17"/>
      <c r="IWZ102" s="17"/>
      <c r="IXA102" s="17"/>
      <c r="IXB102" s="17"/>
      <c r="IXC102" s="17"/>
      <c r="IXD102" s="17"/>
      <c r="IXE102" s="17"/>
      <c r="IXF102" s="17"/>
      <c r="IXG102" s="17"/>
      <c r="IXH102" s="17"/>
      <c r="IXI102" s="17"/>
      <c r="IXJ102" s="17"/>
      <c r="IXK102" s="17"/>
      <c r="IXL102" s="17"/>
      <c r="IXM102" s="17"/>
      <c r="IXN102" s="17"/>
      <c r="IXO102" s="17"/>
      <c r="IXP102" s="17"/>
      <c r="IXQ102" s="17"/>
      <c r="IXR102" s="17"/>
      <c r="IXS102" s="17"/>
      <c r="IXT102" s="17"/>
      <c r="IXU102" s="17"/>
      <c r="IXV102" s="17"/>
      <c r="IXW102" s="17"/>
      <c r="IXX102" s="17"/>
      <c r="IXY102" s="17"/>
      <c r="IXZ102" s="17"/>
      <c r="IYA102" s="17"/>
      <c r="IYB102" s="17"/>
      <c r="IYC102" s="17"/>
      <c r="IYD102" s="17"/>
      <c r="IYE102" s="17"/>
      <c r="IYF102" s="17"/>
      <c r="IYG102" s="17"/>
      <c r="IYH102" s="17"/>
      <c r="IYI102" s="17"/>
      <c r="IYJ102" s="17"/>
      <c r="IYK102" s="17"/>
      <c r="IYL102" s="17"/>
      <c r="IYM102" s="17"/>
      <c r="IYN102" s="17"/>
      <c r="IYO102" s="17"/>
      <c r="IYP102" s="17"/>
      <c r="IYQ102" s="17"/>
      <c r="IYR102" s="17"/>
      <c r="IYS102" s="17"/>
      <c r="IYT102" s="17"/>
      <c r="IYU102" s="17"/>
      <c r="IYV102" s="17"/>
      <c r="IYW102" s="17"/>
      <c r="IYX102" s="17"/>
      <c r="IYY102" s="17"/>
      <c r="IYZ102" s="17"/>
      <c r="IZA102" s="17"/>
      <c r="IZB102" s="17"/>
      <c r="IZC102" s="17"/>
      <c r="IZD102" s="17"/>
      <c r="IZE102" s="17"/>
      <c r="IZF102" s="17"/>
      <c r="IZG102" s="17"/>
      <c r="IZH102" s="17"/>
      <c r="IZI102" s="17"/>
      <c r="IZJ102" s="17"/>
      <c r="IZK102" s="17"/>
      <c r="IZL102" s="17"/>
      <c r="IZM102" s="17"/>
      <c r="IZN102" s="17"/>
      <c r="IZO102" s="17"/>
      <c r="IZP102" s="17"/>
      <c r="IZQ102" s="17"/>
      <c r="IZR102" s="17"/>
      <c r="IZS102" s="17"/>
      <c r="IZT102" s="17"/>
      <c r="IZU102" s="17"/>
      <c r="IZV102" s="17"/>
      <c r="IZW102" s="17"/>
      <c r="IZX102" s="17"/>
      <c r="IZY102" s="17"/>
      <c r="IZZ102" s="17"/>
      <c r="JAA102" s="17"/>
      <c r="JAB102" s="17"/>
      <c r="JAC102" s="17"/>
      <c r="JAD102" s="17"/>
      <c r="JAE102" s="17"/>
      <c r="JAF102" s="17"/>
      <c r="JAG102" s="17"/>
      <c r="JAH102" s="17"/>
      <c r="JAI102" s="17"/>
      <c r="JAJ102" s="17"/>
      <c r="JAK102" s="17"/>
      <c r="JAL102" s="17"/>
      <c r="JAM102" s="17"/>
      <c r="JAN102" s="17"/>
      <c r="JAO102" s="17"/>
      <c r="JAP102" s="17"/>
      <c r="JAQ102" s="17"/>
      <c r="JAR102" s="17"/>
      <c r="JAS102" s="17"/>
      <c r="JAT102" s="17"/>
      <c r="JAU102" s="17"/>
      <c r="JAV102" s="17"/>
      <c r="JAW102" s="17"/>
      <c r="JAX102" s="17"/>
      <c r="JAY102" s="17"/>
      <c r="JAZ102" s="17"/>
      <c r="JBA102" s="17"/>
      <c r="JBB102" s="17"/>
      <c r="JBC102" s="17"/>
      <c r="JBD102" s="17"/>
      <c r="JBE102" s="17"/>
      <c r="JBF102" s="17"/>
      <c r="JBG102" s="17"/>
      <c r="JBH102" s="17"/>
      <c r="JBI102" s="17"/>
      <c r="JBJ102" s="17"/>
      <c r="JBK102" s="17"/>
      <c r="JBL102" s="17"/>
      <c r="JBM102" s="17"/>
      <c r="JBN102" s="17"/>
      <c r="JBO102" s="17"/>
      <c r="JBP102" s="17"/>
      <c r="JBQ102" s="17"/>
      <c r="JBR102" s="17"/>
      <c r="JBS102" s="17"/>
      <c r="JBT102" s="17"/>
      <c r="JBU102" s="17"/>
      <c r="JBV102" s="17"/>
      <c r="JBW102" s="17"/>
      <c r="JBX102" s="17"/>
      <c r="JBY102" s="17"/>
      <c r="JBZ102" s="17"/>
      <c r="JCA102" s="17"/>
      <c r="JCB102" s="17"/>
      <c r="JCC102" s="17"/>
      <c r="JCD102" s="17"/>
      <c r="JCE102" s="17"/>
      <c r="JCF102" s="17"/>
      <c r="JCG102" s="17"/>
      <c r="JCH102" s="17"/>
      <c r="JCI102" s="17"/>
      <c r="JCJ102" s="17"/>
      <c r="JCK102" s="17"/>
      <c r="JCL102" s="17"/>
      <c r="JCM102" s="17"/>
      <c r="JCN102" s="17"/>
      <c r="JCO102" s="17"/>
      <c r="JCP102" s="17"/>
      <c r="JCQ102" s="17"/>
      <c r="JCR102" s="17"/>
      <c r="JCS102" s="17"/>
      <c r="JCT102" s="17"/>
      <c r="JCU102" s="17"/>
      <c r="JCV102" s="17"/>
      <c r="JCW102" s="17"/>
      <c r="JCX102" s="17"/>
      <c r="JCY102" s="17"/>
      <c r="JCZ102" s="17"/>
      <c r="JDA102" s="17"/>
      <c r="JDB102" s="17"/>
      <c r="JDC102" s="17"/>
      <c r="JDD102" s="17"/>
      <c r="JDE102" s="17"/>
      <c r="JDF102" s="17"/>
      <c r="JDG102" s="17"/>
      <c r="JDH102" s="17"/>
      <c r="JDI102" s="17"/>
      <c r="JDJ102" s="17"/>
      <c r="JDK102" s="17"/>
      <c r="JDL102" s="17"/>
      <c r="JDM102" s="17"/>
      <c r="JDN102" s="17"/>
      <c r="JDO102" s="17"/>
      <c r="JDP102" s="17"/>
      <c r="JDQ102" s="17"/>
      <c r="JDR102" s="17"/>
      <c r="JDS102" s="17"/>
      <c r="JDT102" s="17"/>
      <c r="JDU102" s="17"/>
      <c r="JDV102" s="17"/>
      <c r="JDW102" s="17"/>
      <c r="JDX102" s="17"/>
      <c r="JDY102" s="17"/>
      <c r="JDZ102" s="17"/>
      <c r="JEA102" s="17"/>
      <c r="JEB102" s="17"/>
      <c r="JEC102" s="17"/>
      <c r="JED102" s="17"/>
      <c r="JEE102" s="17"/>
      <c r="JEF102" s="17"/>
      <c r="JEG102" s="17"/>
      <c r="JEH102" s="17"/>
      <c r="JEI102" s="17"/>
      <c r="JEJ102" s="17"/>
      <c r="JEK102" s="17"/>
      <c r="JEL102" s="17"/>
      <c r="JEM102" s="17"/>
      <c r="JEN102" s="17"/>
      <c r="JEO102" s="17"/>
      <c r="JEP102" s="17"/>
      <c r="JEQ102" s="17"/>
      <c r="JER102" s="17"/>
      <c r="JES102" s="17"/>
      <c r="JET102" s="17"/>
      <c r="JEU102" s="17"/>
      <c r="JEV102" s="17"/>
      <c r="JEW102" s="17"/>
      <c r="JEX102" s="17"/>
      <c r="JEY102" s="17"/>
      <c r="JEZ102" s="17"/>
      <c r="JFA102" s="17"/>
      <c r="JFB102" s="17"/>
      <c r="JFC102" s="17"/>
      <c r="JFD102" s="17"/>
      <c r="JFE102" s="17"/>
      <c r="JFF102" s="17"/>
      <c r="JFG102" s="17"/>
      <c r="JFH102" s="17"/>
      <c r="JFI102" s="17"/>
      <c r="JFJ102" s="17"/>
      <c r="JFK102" s="17"/>
      <c r="JFL102" s="17"/>
      <c r="JFM102" s="17"/>
      <c r="JFN102" s="17"/>
      <c r="JFO102" s="17"/>
      <c r="JFP102" s="17"/>
      <c r="JFQ102" s="17"/>
      <c r="JFR102" s="17"/>
      <c r="JFS102" s="17"/>
      <c r="JFT102" s="17"/>
      <c r="JFU102" s="17"/>
      <c r="JFV102" s="17"/>
      <c r="JFW102" s="17"/>
      <c r="JFX102" s="17"/>
      <c r="JFY102" s="17"/>
      <c r="JFZ102" s="17"/>
      <c r="JGA102" s="17"/>
      <c r="JGB102" s="17"/>
      <c r="JGC102" s="17"/>
      <c r="JGD102" s="17"/>
      <c r="JGE102" s="17"/>
      <c r="JGF102" s="17"/>
      <c r="JGG102" s="17"/>
      <c r="JGH102" s="17"/>
      <c r="JGI102" s="17"/>
      <c r="JGJ102" s="17"/>
      <c r="JGK102" s="17"/>
      <c r="JGL102" s="17"/>
      <c r="JGM102" s="17"/>
      <c r="JGN102" s="17"/>
      <c r="JGO102" s="17"/>
      <c r="JGP102" s="17"/>
      <c r="JGQ102" s="17"/>
      <c r="JGR102" s="17"/>
      <c r="JGS102" s="17"/>
      <c r="JGT102" s="17"/>
      <c r="JGU102" s="17"/>
      <c r="JGV102" s="17"/>
      <c r="JGW102" s="17"/>
      <c r="JGX102" s="17"/>
      <c r="JGY102" s="17"/>
      <c r="JGZ102" s="17"/>
      <c r="JHA102" s="17"/>
      <c r="JHB102" s="17"/>
      <c r="JHC102" s="17"/>
      <c r="JHD102" s="17"/>
      <c r="JHE102" s="17"/>
      <c r="JHF102" s="17"/>
      <c r="JHG102" s="17"/>
      <c r="JHH102" s="17"/>
      <c r="JHI102" s="17"/>
      <c r="JHJ102" s="17"/>
      <c r="JHK102" s="17"/>
      <c r="JHL102" s="17"/>
      <c r="JHM102" s="17"/>
      <c r="JHN102" s="17"/>
      <c r="JHO102" s="17"/>
      <c r="JHP102" s="17"/>
      <c r="JHQ102" s="17"/>
      <c r="JHR102" s="17"/>
      <c r="JHS102" s="17"/>
      <c r="JHT102" s="17"/>
      <c r="JHU102" s="17"/>
      <c r="JHV102" s="17"/>
      <c r="JHW102" s="17"/>
      <c r="JHX102" s="17"/>
      <c r="JHY102" s="17"/>
      <c r="JHZ102" s="17"/>
      <c r="JIA102" s="17"/>
      <c r="JIB102" s="17"/>
      <c r="JIC102" s="17"/>
      <c r="JID102" s="17"/>
      <c r="JIE102" s="17"/>
      <c r="JIF102" s="17"/>
      <c r="JIG102" s="17"/>
      <c r="JIH102" s="17"/>
      <c r="JII102" s="17"/>
      <c r="JIJ102" s="17"/>
      <c r="JIK102" s="17"/>
      <c r="JIL102" s="17"/>
      <c r="JIM102" s="17"/>
      <c r="JIN102" s="17"/>
      <c r="JIO102" s="17"/>
      <c r="JIP102" s="17"/>
      <c r="JIQ102" s="17"/>
      <c r="JIR102" s="17"/>
      <c r="JIS102" s="17"/>
      <c r="JIT102" s="17"/>
      <c r="JIU102" s="17"/>
      <c r="JIV102" s="17"/>
      <c r="JIW102" s="17"/>
      <c r="JIX102" s="17"/>
      <c r="JIY102" s="17"/>
      <c r="JIZ102" s="17"/>
      <c r="JJA102" s="17"/>
      <c r="JJB102" s="17"/>
      <c r="JJC102" s="17"/>
      <c r="JJD102" s="17"/>
      <c r="JJE102" s="17"/>
      <c r="JJF102" s="17"/>
      <c r="JJG102" s="17"/>
      <c r="JJH102" s="17"/>
      <c r="JJI102" s="17"/>
      <c r="JJJ102" s="17"/>
      <c r="JJK102" s="17"/>
      <c r="JJL102" s="17"/>
      <c r="JJM102" s="17"/>
      <c r="JJN102" s="17"/>
      <c r="JJO102" s="17"/>
      <c r="JJP102" s="17"/>
      <c r="JJQ102" s="17"/>
      <c r="JJR102" s="17"/>
      <c r="JJS102" s="17"/>
      <c r="JJT102" s="17"/>
      <c r="JJU102" s="17"/>
      <c r="JJV102" s="17"/>
      <c r="JJW102" s="17"/>
      <c r="JJX102" s="17"/>
      <c r="JJY102" s="17"/>
      <c r="JJZ102" s="17"/>
      <c r="JKA102" s="17"/>
      <c r="JKB102" s="17"/>
      <c r="JKC102" s="17"/>
      <c r="JKD102" s="17"/>
      <c r="JKE102" s="17"/>
      <c r="JKF102" s="17"/>
      <c r="JKG102" s="17"/>
      <c r="JKH102" s="17"/>
      <c r="JKI102" s="17"/>
      <c r="JKJ102" s="17"/>
      <c r="JKK102" s="17"/>
      <c r="JKL102" s="17"/>
      <c r="JKM102" s="17"/>
      <c r="JKN102" s="17"/>
      <c r="JKO102" s="17"/>
      <c r="JKP102" s="17"/>
      <c r="JKQ102" s="17"/>
      <c r="JKR102" s="17"/>
      <c r="JKS102" s="17"/>
      <c r="JKT102" s="17"/>
      <c r="JKU102" s="17"/>
      <c r="JKV102" s="17"/>
      <c r="JKW102" s="17"/>
      <c r="JKX102" s="17"/>
      <c r="JKY102" s="17"/>
      <c r="JKZ102" s="17"/>
      <c r="JLA102" s="17"/>
      <c r="JLB102" s="17"/>
      <c r="JLC102" s="17"/>
      <c r="JLD102" s="17"/>
      <c r="JLE102" s="17"/>
      <c r="JLF102" s="17"/>
      <c r="JLG102" s="17"/>
      <c r="JLH102" s="17"/>
      <c r="JLI102" s="17"/>
      <c r="JLJ102" s="17"/>
      <c r="JLK102" s="17"/>
      <c r="JLL102" s="17"/>
      <c r="JLM102" s="17"/>
      <c r="JLN102" s="17"/>
      <c r="JLO102" s="17"/>
      <c r="JLP102" s="17"/>
      <c r="JLQ102" s="17"/>
      <c r="JLR102" s="17"/>
      <c r="JLS102" s="17"/>
      <c r="JLT102" s="17"/>
      <c r="JLU102" s="17"/>
      <c r="JLV102" s="17"/>
      <c r="JLW102" s="17"/>
      <c r="JLX102" s="17"/>
      <c r="JLY102" s="17"/>
      <c r="JLZ102" s="17"/>
      <c r="JMA102" s="17"/>
      <c r="JMB102" s="17"/>
      <c r="JMC102" s="17"/>
      <c r="JMD102" s="17"/>
      <c r="JME102" s="17"/>
      <c r="JMF102" s="17"/>
      <c r="JMG102" s="17"/>
      <c r="JMH102" s="17"/>
      <c r="JMI102" s="17"/>
      <c r="JMJ102" s="17"/>
      <c r="JMK102" s="17"/>
      <c r="JML102" s="17"/>
      <c r="JMM102" s="17"/>
      <c r="JMN102" s="17"/>
      <c r="JMO102" s="17"/>
      <c r="JMP102" s="17"/>
      <c r="JMQ102" s="17"/>
      <c r="JMR102" s="17"/>
      <c r="JMS102" s="17"/>
      <c r="JMT102" s="17"/>
      <c r="JMU102" s="17"/>
      <c r="JMV102" s="17"/>
      <c r="JMW102" s="17"/>
      <c r="JMX102" s="17"/>
      <c r="JMY102" s="17"/>
      <c r="JMZ102" s="17"/>
      <c r="JNA102" s="17"/>
      <c r="JNB102" s="17"/>
      <c r="JNC102" s="17"/>
      <c r="JND102" s="17"/>
      <c r="JNE102" s="17"/>
      <c r="JNF102" s="17"/>
      <c r="JNG102" s="17"/>
      <c r="JNH102" s="17"/>
      <c r="JNI102" s="17"/>
      <c r="JNJ102" s="17"/>
      <c r="JNK102" s="17"/>
      <c r="JNL102" s="17"/>
      <c r="JNM102" s="17"/>
      <c r="JNN102" s="17"/>
      <c r="JNO102" s="17"/>
      <c r="JNP102" s="17"/>
      <c r="JNQ102" s="17"/>
      <c r="JNR102" s="17"/>
      <c r="JNS102" s="17"/>
      <c r="JNT102" s="17"/>
      <c r="JNU102" s="17"/>
      <c r="JNV102" s="17"/>
      <c r="JNW102" s="17"/>
      <c r="JNX102" s="17"/>
      <c r="JNY102" s="17"/>
      <c r="JNZ102" s="17"/>
      <c r="JOA102" s="17"/>
      <c r="JOB102" s="17"/>
      <c r="JOC102" s="17"/>
      <c r="JOD102" s="17"/>
      <c r="JOE102" s="17"/>
      <c r="JOF102" s="17"/>
      <c r="JOG102" s="17"/>
      <c r="JOH102" s="17"/>
      <c r="JOI102" s="17"/>
      <c r="JOJ102" s="17"/>
      <c r="JOK102" s="17"/>
      <c r="JOL102" s="17"/>
      <c r="JOM102" s="17"/>
      <c r="JON102" s="17"/>
      <c r="JOO102" s="17"/>
      <c r="JOP102" s="17"/>
      <c r="JOQ102" s="17"/>
      <c r="JOR102" s="17"/>
      <c r="JOS102" s="17"/>
      <c r="JOT102" s="17"/>
      <c r="JOU102" s="17"/>
      <c r="JOV102" s="17"/>
      <c r="JOW102" s="17"/>
      <c r="JOX102" s="17"/>
      <c r="JOY102" s="17"/>
      <c r="JOZ102" s="17"/>
      <c r="JPA102" s="17"/>
      <c r="JPB102" s="17"/>
      <c r="JPC102" s="17"/>
      <c r="JPD102" s="17"/>
      <c r="JPE102" s="17"/>
      <c r="JPF102" s="17"/>
      <c r="JPG102" s="17"/>
      <c r="JPH102" s="17"/>
      <c r="JPI102" s="17"/>
      <c r="JPJ102" s="17"/>
      <c r="JPK102" s="17"/>
      <c r="JPL102" s="17"/>
      <c r="JPM102" s="17"/>
      <c r="JPN102" s="17"/>
      <c r="JPO102" s="17"/>
      <c r="JPP102" s="17"/>
      <c r="JPQ102" s="17"/>
      <c r="JPR102" s="17"/>
      <c r="JPS102" s="17"/>
      <c r="JPT102" s="17"/>
      <c r="JPU102" s="17"/>
      <c r="JPV102" s="17"/>
      <c r="JPW102" s="17"/>
      <c r="JPX102" s="17"/>
      <c r="JPY102" s="17"/>
      <c r="JPZ102" s="17"/>
      <c r="JQA102" s="17"/>
      <c r="JQB102" s="17"/>
      <c r="JQC102" s="17"/>
      <c r="JQD102" s="17"/>
      <c r="JQE102" s="17"/>
      <c r="JQF102" s="17"/>
      <c r="JQG102" s="17"/>
      <c r="JQH102" s="17"/>
      <c r="JQI102" s="17"/>
      <c r="JQJ102" s="17"/>
      <c r="JQK102" s="17"/>
      <c r="JQL102" s="17"/>
      <c r="JQM102" s="17"/>
      <c r="JQN102" s="17"/>
      <c r="JQO102" s="17"/>
      <c r="JQP102" s="17"/>
      <c r="JQQ102" s="17"/>
      <c r="JQR102" s="17"/>
      <c r="JQS102" s="17"/>
      <c r="JQT102" s="17"/>
      <c r="JQU102" s="17"/>
      <c r="JQV102" s="17"/>
      <c r="JQW102" s="17"/>
      <c r="JQX102" s="17"/>
      <c r="JQY102" s="17"/>
      <c r="JQZ102" s="17"/>
      <c r="JRA102" s="17"/>
      <c r="JRB102" s="17"/>
      <c r="JRC102" s="17"/>
      <c r="JRD102" s="17"/>
      <c r="JRE102" s="17"/>
      <c r="JRF102" s="17"/>
      <c r="JRG102" s="17"/>
      <c r="JRH102" s="17"/>
      <c r="JRI102" s="17"/>
      <c r="JRJ102" s="17"/>
      <c r="JRK102" s="17"/>
      <c r="JRL102" s="17"/>
      <c r="JRM102" s="17"/>
      <c r="JRN102" s="17"/>
      <c r="JRO102" s="17"/>
      <c r="JRP102" s="17"/>
      <c r="JRQ102" s="17"/>
      <c r="JRR102" s="17"/>
      <c r="JRS102" s="17"/>
      <c r="JRT102" s="17"/>
      <c r="JRU102" s="17"/>
      <c r="JRV102" s="17"/>
      <c r="JRW102" s="17"/>
      <c r="JRX102" s="17"/>
      <c r="JRY102" s="17"/>
      <c r="JRZ102" s="17"/>
      <c r="JSA102" s="17"/>
      <c r="JSB102" s="17"/>
      <c r="JSC102" s="17"/>
      <c r="JSD102" s="17"/>
      <c r="JSE102" s="17"/>
      <c r="JSF102" s="17"/>
      <c r="JSG102" s="17"/>
      <c r="JSH102" s="17"/>
      <c r="JSI102" s="17"/>
      <c r="JSJ102" s="17"/>
      <c r="JSK102" s="17"/>
      <c r="JSL102" s="17"/>
      <c r="JSM102" s="17"/>
      <c r="JSN102" s="17"/>
      <c r="JSO102" s="17"/>
      <c r="JSP102" s="17"/>
      <c r="JSQ102" s="17"/>
      <c r="JSR102" s="17"/>
      <c r="JSS102" s="17"/>
      <c r="JST102" s="17"/>
      <c r="JSU102" s="17"/>
      <c r="JSV102" s="17"/>
      <c r="JSW102" s="17"/>
      <c r="JSX102" s="17"/>
      <c r="JSY102" s="17"/>
      <c r="JSZ102" s="17"/>
      <c r="JTA102" s="17"/>
      <c r="JTB102" s="17"/>
      <c r="JTC102" s="17"/>
      <c r="JTD102" s="17"/>
      <c r="JTE102" s="17"/>
      <c r="JTF102" s="17"/>
      <c r="JTG102" s="17"/>
      <c r="JTH102" s="17"/>
      <c r="JTI102" s="17"/>
      <c r="JTJ102" s="17"/>
      <c r="JTK102" s="17"/>
      <c r="JTL102" s="17"/>
      <c r="JTM102" s="17"/>
      <c r="JTN102" s="17"/>
      <c r="JTO102" s="17"/>
      <c r="JTP102" s="17"/>
      <c r="JTQ102" s="17"/>
      <c r="JTR102" s="17"/>
      <c r="JTS102" s="17"/>
      <c r="JTT102" s="17"/>
      <c r="JTU102" s="17"/>
      <c r="JTV102" s="17"/>
      <c r="JTW102" s="17"/>
      <c r="JTX102" s="17"/>
      <c r="JTY102" s="17"/>
      <c r="JTZ102" s="17"/>
      <c r="JUA102" s="17"/>
      <c r="JUB102" s="17"/>
      <c r="JUC102" s="17"/>
      <c r="JUD102" s="17"/>
      <c r="JUE102" s="17"/>
      <c r="JUF102" s="17"/>
      <c r="JUG102" s="17"/>
      <c r="JUH102" s="17"/>
      <c r="JUI102" s="17"/>
      <c r="JUJ102" s="17"/>
      <c r="JUK102" s="17"/>
      <c r="JUL102" s="17"/>
      <c r="JUM102" s="17"/>
      <c r="JUN102" s="17"/>
      <c r="JUO102" s="17"/>
      <c r="JUP102" s="17"/>
      <c r="JUQ102" s="17"/>
      <c r="JUR102" s="17"/>
      <c r="JUS102" s="17"/>
      <c r="JUT102" s="17"/>
      <c r="JUU102" s="17"/>
      <c r="JUV102" s="17"/>
      <c r="JUW102" s="17"/>
      <c r="JUX102" s="17"/>
      <c r="JUY102" s="17"/>
      <c r="JUZ102" s="17"/>
      <c r="JVA102" s="17"/>
      <c r="JVB102" s="17"/>
      <c r="JVC102" s="17"/>
      <c r="JVD102" s="17"/>
      <c r="JVE102" s="17"/>
      <c r="JVF102" s="17"/>
      <c r="JVG102" s="17"/>
      <c r="JVH102" s="17"/>
      <c r="JVI102" s="17"/>
      <c r="JVJ102" s="17"/>
      <c r="JVK102" s="17"/>
      <c r="JVL102" s="17"/>
      <c r="JVM102" s="17"/>
      <c r="JVN102" s="17"/>
      <c r="JVO102" s="17"/>
      <c r="JVP102" s="17"/>
      <c r="JVQ102" s="17"/>
      <c r="JVR102" s="17"/>
      <c r="JVS102" s="17"/>
      <c r="JVT102" s="17"/>
      <c r="JVU102" s="17"/>
      <c r="JVV102" s="17"/>
      <c r="JVW102" s="17"/>
      <c r="JVX102" s="17"/>
      <c r="JVY102" s="17"/>
      <c r="JVZ102" s="17"/>
      <c r="JWA102" s="17"/>
      <c r="JWB102" s="17"/>
      <c r="JWC102" s="17"/>
      <c r="JWD102" s="17"/>
      <c r="JWE102" s="17"/>
      <c r="JWF102" s="17"/>
      <c r="JWG102" s="17"/>
      <c r="JWH102" s="17"/>
      <c r="JWI102" s="17"/>
      <c r="JWJ102" s="17"/>
      <c r="JWK102" s="17"/>
      <c r="JWL102" s="17"/>
      <c r="JWM102" s="17"/>
      <c r="JWN102" s="17"/>
      <c r="JWO102" s="17"/>
      <c r="JWP102" s="17"/>
      <c r="JWQ102" s="17"/>
      <c r="JWR102" s="17"/>
      <c r="JWS102" s="17"/>
      <c r="JWT102" s="17"/>
      <c r="JWU102" s="17"/>
      <c r="JWV102" s="17"/>
      <c r="JWW102" s="17"/>
      <c r="JWX102" s="17"/>
      <c r="JWY102" s="17"/>
      <c r="JWZ102" s="17"/>
      <c r="JXA102" s="17"/>
      <c r="JXB102" s="17"/>
      <c r="JXC102" s="17"/>
      <c r="JXD102" s="17"/>
      <c r="JXE102" s="17"/>
      <c r="JXF102" s="17"/>
      <c r="JXG102" s="17"/>
      <c r="JXH102" s="17"/>
      <c r="JXI102" s="17"/>
      <c r="JXJ102" s="17"/>
      <c r="JXK102" s="17"/>
      <c r="JXL102" s="17"/>
      <c r="JXM102" s="17"/>
      <c r="JXN102" s="17"/>
      <c r="JXO102" s="17"/>
      <c r="JXP102" s="17"/>
      <c r="JXQ102" s="17"/>
      <c r="JXR102" s="17"/>
      <c r="JXS102" s="17"/>
      <c r="JXT102" s="17"/>
      <c r="JXU102" s="17"/>
      <c r="JXV102" s="17"/>
      <c r="JXW102" s="17"/>
      <c r="JXX102" s="17"/>
      <c r="JXY102" s="17"/>
      <c r="JXZ102" s="17"/>
      <c r="JYA102" s="17"/>
      <c r="JYB102" s="17"/>
      <c r="JYC102" s="17"/>
      <c r="JYD102" s="17"/>
      <c r="JYE102" s="17"/>
      <c r="JYF102" s="17"/>
      <c r="JYG102" s="17"/>
      <c r="JYH102" s="17"/>
      <c r="JYI102" s="17"/>
      <c r="JYJ102" s="17"/>
      <c r="JYK102" s="17"/>
      <c r="JYL102" s="17"/>
      <c r="JYM102" s="17"/>
      <c r="JYN102" s="17"/>
      <c r="JYO102" s="17"/>
      <c r="JYP102" s="17"/>
      <c r="JYQ102" s="17"/>
      <c r="JYR102" s="17"/>
      <c r="JYS102" s="17"/>
      <c r="JYT102" s="17"/>
      <c r="JYU102" s="17"/>
      <c r="JYV102" s="17"/>
      <c r="JYW102" s="17"/>
      <c r="JYX102" s="17"/>
      <c r="JYY102" s="17"/>
      <c r="JYZ102" s="17"/>
      <c r="JZA102" s="17"/>
      <c r="JZB102" s="17"/>
      <c r="JZC102" s="17"/>
      <c r="JZD102" s="17"/>
      <c r="JZE102" s="17"/>
      <c r="JZF102" s="17"/>
      <c r="JZG102" s="17"/>
      <c r="JZH102" s="17"/>
      <c r="JZI102" s="17"/>
      <c r="JZJ102" s="17"/>
      <c r="JZK102" s="17"/>
      <c r="JZL102" s="17"/>
      <c r="JZM102" s="17"/>
      <c r="JZN102" s="17"/>
      <c r="JZO102" s="17"/>
      <c r="JZP102" s="17"/>
      <c r="JZQ102" s="17"/>
      <c r="JZR102" s="17"/>
      <c r="JZS102" s="17"/>
      <c r="JZT102" s="17"/>
      <c r="JZU102" s="17"/>
      <c r="JZV102" s="17"/>
      <c r="JZW102" s="17"/>
      <c r="JZX102" s="17"/>
      <c r="JZY102" s="17"/>
      <c r="JZZ102" s="17"/>
      <c r="KAA102" s="17"/>
      <c r="KAB102" s="17"/>
      <c r="KAC102" s="17"/>
      <c r="KAD102" s="17"/>
      <c r="KAE102" s="17"/>
      <c r="KAF102" s="17"/>
      <c r="KAG102" s="17"/>
      <c r="KAH102" s="17"/>
      <c r="KAI102" s="17"/>
      <c r="KAJ102" s="17"/>
      <c r="KAK102" s="17"/>
      <c r="KAL102" s="17"/>
      <c r="KAM102" s="17"/>
      <c r="KAN102" s="17"/>
      <c r="KAO102" s="17"/>
      <c r="KAP102" s="17"/>
      <c r="KAQ102" s="17"/>
      <c r="KAR102" s="17"/>
      <c r="KAS102" s="17"/>
      <c r="KAT102" s="17"/>
      <c r="KAU102" s="17"/>
      <c r="KAV102" s="17"/>
      <c r="KAW102" s="17"/>
      <c r="KAX102" s="17"/>
      <c r="KAY102" s="17"/>
      <c r="KAZ102" s="17"/>
      <c r="KBA102" s="17"/>
      <c r="KBB102" s="17"/>
      <c r="KBC102" s="17"/>
      <c r="KBD102" s="17"/>
      <c r="KBE102" s="17"/>
      <c r="KBF102" s="17"/>
      <c r="KBG102" s="17"/>
      <c r="KBH102" s="17"/>
      <c r="KBI102" s="17"/>
      <c r="KBJ102" s="17"/>
      <c r="KBK102" s="17"/>
      <c r="KBL102" s="17"/>
      <c r="KBM102" s="17"/>
      <c r="KBN102" s="17"/>
      <c r="KBO102" s="17"/>
      <c r="KBP102" s="17"/>
      <c r="KBQ102" s="17"/>
      <c r="KBR102" s="17"/>
      <c r="KBS102" s="17"/>
      <c r="KBT102" s="17"/>
      <c r="KBU102" s="17"/>
      <c r="KBV102" s="17"/>
      <c r="KBW102" s="17"/>
      <c r="KBX102" s="17"/>
      <c r="KBY102" s="17"/>
      <c r="KBZ102" s="17"/>
      <c r="KCA102" s="17"/>
      <c r="KCB102" s="17"/>
      <c r="KCC102" s="17"/>
      <c r="KCD102" s="17"/>
      <c r="KCE102" s="17"/>
      <c r="KCF102" s="17"/>
      <c r="KCG102" s="17"/>
      <c r="KCH102" s="17"/>
      <c r="KCI102" s="17"/>
      <c r="KCJ102" s="17"/>
      <c r="KCK102" s="17"/>
      <c r="KCL102" s="17"/>
      <c r="KCM102" s="17"/>
      <c r="KCN102" s="17"/>
      <c r="KCO102" s="17"/>
      <c r="KCP102" s="17"/>
      <c r="KCQ102" s="17"/>
      <c r="KCR102" s="17"/>
      <c r="KCS102" s="17"/>
      <c r="KCT102" s="17"/>
      <c r="KCU102" s="17"/>
      <c r="KCV102" s="17"/>
      <c r="KCW102" s="17"/>
      <c r="KCX102" s="17"/>
      <c r="KCY102" s="17"/>
      <c r="KCZ102" s="17"/>
      <c r="KDA102" s="17"/>
      <c r="KDB102" s="17"/>
      <c r="KDC102" s="17"/>
      <c r="KDD102" s="17"/>
      <c r="KDE102" s="17"/>
      <c r="KDF102" s="17"/>
      <c r="KDG102" s="17"/>
      <c r="KDH102" s="17"/>
      <c r="KDI102" s="17"/>
      <c r="KDJ102" s="17"/>
      <c r="KDK102" s="17"/>
      <c r="KDL102" s="17"/>
      <c r="KDM102" s="17"/>
      <c r="KDN102" s="17"/>
      <c r="KDO102" s="17"/>
      <c r="KDP102" s="17"/>
      <c r="KDQ102" s="17"/>
      <c r="KDR102" s="17"/>
      <c r="KDS102" s="17"/>
      <c r="KDT102" s="17"/>
      <c r="KDU102" s="17"/>
      <c r="KDV102" s="17"/>
      <c r="KDW102" s="17"/>
      <c r="KDX102" s="17"/>
      <c r="KDY102" s="17"/>
      <c r="KDZ102" s="17"/>
      <c r="KEA102" s="17"/>
      <c r="KEB102" s="17"/>
      <c r="KEC102" s="17"/>
      <c r="KED102" s="17"/>
      <c r="KEE102" s="17"/>
      <c r="KEF102" s="17"/>
      <c r="KEG102" s="17"/>
      <c r="KEH102" s="17"/>
      <c r="KEI102" s="17"/>
      <c r="KEJ102" s="17"/>
      <c r="KEK102" s="17"/>
      <c r="KEL102" s="17"/>
      <c r="KEM102" s="17"/>
      <c r="KEN102" s="17"/>
      <c r="KEO102" s="17"/>
      <c r="KEP102" s="17"/>
      <c r="KEQ102" s="17"/>
      <c r="KER102" s="17"/>
      <c r="KES102" s="17"/>
      <c r="KET102" s="17"/>
      <c r="KEU102" s="17"/>
      <c r="KEV102" s="17"/>
      <c r="KEW102" s="17"/>
      <c r="KEX102" s="17"/>
      <c r="KEY102" s="17"/>
      <c r="KEZ102" s="17"/>
      <c r="KFA102" s="17"/>
      <c r="KFB102" s="17"/>
      <c r="KFC102" s="17"/>
      <c r="KFD102" s="17"/>
      <c r="KFE102" s="17"/>
      <c r="KFF102" s="17"/>
      <c r="KFG102" s="17"/>
      <c r="KFH102" s="17"/>
      <c r="KFI102" s="17"/>
      <c r="KFJ102" s="17"/>
      <c r="KFK102" s="17"/>
      <c r="KFL102" s="17"/>
      <c r="KFM102" s="17"/>
      <c r="KFN102" s="17"/>
      <c r="KFO102" s="17"/>
      <c r="KFP102" s="17"/>
      <c r="KFQ102" s="17"/>
      <c r="KFR102" s="17"/>
      <c r="KFS102" s="17"/>
      <c r="KFT102" s="17"/>
      <c r="KFU102" s="17"/>
      <c r="KFV102" s="17"/>
      <c r="KFW102" s="17"/>
      <c r="KFX102" s="17"/>
      <c r="KFY102" s="17"/>
      <c r="KFZ102" s="17"/>
      <c r="KGA102" s="17"/>
      <c r="KGB102" s="17"/>
      <c r="KGC102" s="17"/>
      <c r="KGD102" s="17"/>
      <c r="KGE102" s="17"/>
      <c r="KGF102" s="17"/>
      <c r="KGG102" s="17"/>
      <c r="KGH102" s="17"/>
      <c r="KGI102" s="17"/>
      <c r="KGJ102" s="17"/>
      <c r="KGK102" s="17"/>
      <c r="KGL102" s="17"/>
      <c r="KGM102" s="17"/>
      <c r="KGN102" s="17"/>
      <c r="KGO102" s="17"/>
      <c r="KGP102" s="17"/>
      <c r="KGQ102" s="17"/>
      <c r="KGR102" s="17"/>
      <c r="KGS102" s="17"/>
      <c r="KGT102" s="17"/>
      <c r="KGU102" s="17"/>
      <c r="KGV102" s="17"/>
      <c r="KGW102" s="17"/>
      <c r="KGX102" s="17"/>
      <c r="KGY102" s="17"/>
      <c r="KGZ102" s="17"/>
      <c r="KHA102" s="17"/>
      <c r="KHB102" s="17"/>
      <c r="KHC102" s="17"/>
      <c r="KHD102" s="17"/>
      <c r="KHE102" s="17"/>
      <c r="KHF102" s="17"/>
      <c r="KHG102" s="17"/>
      <c r="KHH102" s="17"/>
      <c r="KHI102" s="17"/>
      <c r="KHJ102" s="17"/>
      <c r="KHK102" s="17"/>
      <c r="KHL102" s="17"/>
      <c r="KHM102" s="17"/>
      <c r="KHN102" s="17"/>
      <c r="KHO102" s="17"/>
      <c r="KHP102" s="17"/>
      <c r="KHQ102" s="17"/>
      <c r="KHR102" s="17"/>
      <c r="KHS102" s="17"/>
      <c r="KHT102" s="17"/>
      <c r="KHU102" s="17"/>
      <c r="KHV102" s="17"/>
      <c r="KHW102" s="17"/>
      <c r="KHX102" s="17"/>
      <c r="KHY102" s="17"/>
      <c r="KHZ102" s="17"/>
      <c r="KIA102" s="17"/>
      <c r="KIB102" s="17"/>
      <c r="KIC102" s="17"/>
      <c r="KID102" s="17"/>
      <c r="KIE102" s="17"/>
      <c r="KIF102" s="17"/>
      <c r="KIG102" s="17"/>
      <c r="KIH102" s="17"/>
      <c r="KII102" s="17"/>
      <c r="KIJ102" s="17"/>
      <c r="KIK102" s="17"/>
      <c r="KIL102" s="17"/>
      <c r="KIM102" s="17"/>
      <c r="KIN102" s="17"/>
      <c r="KIO102" s="17"/>
      <c r="KIP102" s="17"/>
      <c r="KIQ102" s="17"/>
      <c r="KIR102" s="17"/>
      <c r="KIS102" s="17"/>
      <c r="KIT102" s="17"/>
      <c r="KIU102" s="17"/>
      <c r="KIV102" s="17"/>
      <c r="KIW102" s="17"/>
      <c r="KIX102" s="17"/>
      <c r="KIY102" s="17"/>
      <c r="KIZ102" s="17"/>
      <c r="KJA102" s="17"/>
      <c r="KJB102" s="17"/>
      <c r="KJC102" s="17"/>
      <c r="KJD102" s="17"/>
      <c r="KJE102" s="17"/>
      <c r="KJF102" s="17"/>
      <c r="KJG102" s="17"/>
      <c r="KJH102" s="17"/>
      <c r="KJI102" s="17"/>
      <c r="KJJ102" s="17"/>
      <c r="KJK102" s="17"/>
      <c r="KJL102" s="17"/>
      <c r="KJM102" s="17"/>
      <c r="KJN102" s="17"/>
      <c r="KJO102" s="17"/>
      <c r="KJP102" s="17"/>
      <c r="KJQ102" s="17"/>
      <c r="KJR102" s="17"/>
      <c r="KJS102" s="17"/>
      <c r="KJT102" s="17"/>
      <c r="KJU102" s="17"/>
      <c r="KJV102" s="17"/>
      <c r="KJW102" s="17"/>
      <c r="KJX102" s="17"/>
      <c r="KJY102" s="17"/>
      <c r="KJZ102" s="17"/>
      <c r="KKA102" s="17"/>
      <c r="KKB102" s="17"/>
      <c r="KKC102" s="17"/>
      <c r="KKD102" s="17"/>
      <c r="KKE102" s="17"/>
      <c r="KKF102" s="17"/>
      <c r="KKG102" s="17"/>
      <c r="KKH102" s="17"/>
      <c r="KKI102" s="17"/>
      <c r="KKJ102" s="17"/>
      <c r="KKK102" s="17"/>
      <c r="KKL102" s="17"/>
      <c r="KKM102" s="17"/>
      <c r="KKN102" s="17"/>
      <c r="KKO102" s="17"/>
      <c r="KKP102" s="17"/>
      <c r="KKQ102" s="17"/>
      <c r="KKR102" s="17"/>
      <c r="KKS102" s="17"/>
      <c r="KKT102" s="17"/>
      <c r="KKU102" s="17"/>
      <c r="KKV102" s="17"/>
      <c r="KKW102" s="17"/>
      <c r="KKX102" s="17"/>
      <c r="KKY102" s="17"/>
      <c r="KKZ102" s="17"/>
      <c r="KLA102" s="17"/>
      <c r="KLB102" s="17"/>
      <c r="KLC102" s="17"/>
      <c r="KLD102" s="17"/>
      <c r="KLE102" s="17"/>
      <c r="KLF102" s="17"/>
      <c r="KLG102" s="17"/>
      <c r="KLH102" s="17"/>
      <c r="KLI102" s="17"/>
      <c r="KLJ102" s="17"/>
      <c r="KLK102" s="17"/>
      <c r="KLL102" s="17"/>
      <c r="KLM102" s="17"/>
      <c r="KLN102" s="17"/>
      <c r="KLO102" s="17"/>
      <c r="KLP102" s="17"/>
      <c r="KLQ102" s="17"/>
      <c r="KLR102" s="17"/>
      <c r="KLS102" s="17"/>
      <c r="KLT102" s="17"/>
      <c r="KLU102" s="17"/>
      <c r="KLV102" s="17"/>
      <c r="KLW102" s="17"/>
      <c r="KLX102" s="17"/>
      <c r="KLY102" s="17"/>
      <c r="KLZ102" s="17"/>
      <c r="KMA102" s="17"/>
      <c r="KMB102" s="17"/>
      <c r="KMC102" s="17"/>
      <c r="KMD102" s="17"/>
      <c r="KME102" s="17"/>
      <c r="KMF102" s="17"/>
      <c r="KMG102" s="17"/>
      <c r="KMH102" s="17"/>
      <c r="KMI102" s="17"/>
      <c r="KMJ102" s="17"/>
      <c r="KMK102" s="17"/>
      <c r="KML102" s="17"/>
      <c r="KMM102" s="17"/>
      <c r="KMN102" s="17"/>
      <c r="KMO102" s="17"/>
      <c r="KMP102" s="17"/>
      <c r="KMQ102" s="17"/>
      <c r="KMR102" s="17"/>
      <c r="KMS102" s="17"/>
      <c r="KMT102" s="17"/>
      <c r="KMU102" s="17"/>
      <c r="KMV102" s="17"/>
      <c r="KMW102" s="17"/>
      <c r="KMX102" s="17"/>
      <c r="KMY102" s="17"/>
      <c r="KMZ102" s="17"/>
      <c r="KNA102" s="17"/>
      <c r="KNB102" s="17"/>
      <c r="KNC102" s="17"/>
      <c r="KND102" s="17"/>
      <c r="KNE102" s="17"/>
      <c r="KNF102" s="17"/>
      <c r="KNG102" s="17"/>
      <c r="KNH102" s="17"/>
      <c r="KNI102" s="17"/>
      <c r="KNJ102" s="17"/>
      <c r="KNK102" s="17"/>
      <c r="KNL102" s="17"/>
      <c r="KNM102" s="17"/>
      <c r="KNN102" s="17"/>
      <c r="KNO102" s="17"/>
      <c r="KNP102" s="17"/>
      <c r="KNQ102" s="17"/>
      <c r="KNR102" s="17"/>
      <c r="KNS102" s="17"/>
      <c r="KNT102" s="17"/>
      <c r="KNU102" s="17"/>
      <c r="KNV102" s="17"/>
      <c r="KNW102" s="17"/>
      <c r="KNX102" s="17"/>
      <c r="KNY102" s="17"/>
      <c r="KNZ102" s="17"/>
      <c r="KOA102" s="17"/>
      <c r="KOB102" s="17"/>
      <c r="KOC102" s="17"/>
      <c r="KOD102" s="17"/>
      <c r="KOE102" s="17"/>
      <c r="KOF102" s="17"/>
      <c r="KOG102" s="17"/>
      <c r="KOH102" s="17"/>
      <c r="KOI102" s="17"/>
      <c r="KOJ102" s="17"/>
      <c r="KOK102" s="17"/>
      <c r="KOL102" s="17"/>
      <c r="KOM102" s="17"/>
      <c r="KON102" s="17"/>
      <c r="KOO102" s="17"/>
      <c r="KOP102" s="17"/>
      <c r="KOQ102" s="17"/>
      <c r="KOR102" s="17"/>
      <c r="KOS102" s="17"/>
      <c r="KOT102" s="17"/>
      <c r="KOU102" s="17"/>
      <c r="KOV102" s="17"/>
      <c r="KOW102" s="17"/>
      <c r="KOX102" s="17"/>
      <c r="KOY102" s="17"/>
      <c r="KOZ102" s="17"/>
      <c r="KPA102" s="17"/>
      <c r="KPB102" s="17"/>
      <c r="KPC102" s="17"/>
      <c r="KPD102" s="17"/>
      <c r="KPE102" s="17"/>
      <c r="KPF102" s="17"/>
      <c r="KPG102" s="17"/>
      <c r="KPH102" s="17"/>
      <c r="KPI102" s="17"/>
      <c r="KPJ102" s="17"/>
      <c r="KPK102" s="17"/>
      <c r="KPL102" s="17"/>
      <c r="KPM102" s="17"/>
      <c r="KPN102" s="17"/>
      <c r="KPO102" s="17"/>
      <c r="KPP102" s="17"/>
      <c r="KPQ102" s="17"/>
      <c r="KPR102" s="17"/>
      <c r="KPS102" s="17"/>
      <c r="KPT102" s="17"/>
      <c r="KPU102" s="17"/>
      <c r="KPV102" s="17"/>
      <c r="KPW102" s="17"/>
      <c r="KPX102" s="17"/>
      <c r="KPY102" s="17"/>
      <c r="KPZ102" s="17"/>
      <c r="KQA102" s="17"/>
      <c r="KQB102" s="17"/>
      <c r="KQC102" s="17"/>
      <c r="KQD102" s="17"/>
      <c r="KQE102" s="17"/>
      <c r="KQF102" s="17"/>
      <c r="KQG102" s="17"/>
      <c r="KQH102" s="17"/>
      <c r="KQI102" s="17"/>
      <c r="KQJ102" s="17"/>
      <c r="KQK102" s="17"/>
      <c r="KQL102" s="17"/>
      <c r="KQM102" s="17"/>
      <c r="KQN102" s="17"/>
      <c r="KQO102" s="17"/>
      <c r="KQP102" s="17"/>
      <c r="KQQ102" s="17"/>
      <c r="KQR102" s="17"/>
      <c r="KQS102" s="17"/>
      <c r="KQT102" s="17"/>
      <c r="KQU102" s="17"/>
      <c r="KQV102" s="17"/>
      <c r="KQW102" s="17"/>
      <c r="KQX102" s="17"/>
      <c r="KQY102" s="17"/>
      <c r="KQZ102" s="17"/>
      <c r="KRA102" s="17"/>
      <c r="KRB102" s="17"/>
      <c r="KRC102" s="17"/>
      <c r="KRD102" s="17"/>
      <c r="KRE102" s="17"/>
      <c r="KRF102" s="17"/>
      <c r="KRG102" s="17"/>
      <c r="KRH102" s="17"/>
      <c r="KRI102" s="17"/>
      <c r="KRJ102" s="17"/>
      <c r="KRK102" s="17"/>
      <c r="KRL102" s="17"/>
      <c r="KRM102" s="17"/>
      <c r="KRN102" s="17"/>
      <c r="KRO102" s="17"/>
      <c r="KRP102" s="17"/>
      <c r="KRQ102" s="17"/>
      <c r="KRR102" s="17"/>
      <c r="KRS102" s="17"/>
      <c r="KRT102" s="17"/>
      <c r="KRU102" s="17"/>
      <c r="KRV102" s="17"/>
      <c r="KRW102" s="17"/>
      <c r="KRX102" s="17"/>
      <c r="KRY102" s="17"/>
      <c r="KRZ102" s="17"/>
      <c r="KSA102" s="17"/>
      <c r="KSB102" s="17"/>
      <c r="KSC102" s="17"/>
      <c r="KSD102" s="17"/>
      <c r="KSE102" s="17"/>
      <c r="KSF102" s="17"/>
      <c r="KSG102" s="17"/>
      <c r="KSH102" s="17"/>
      <c r="KSI102" s="17"/>
      <c r="KSJ102" s="17"/>
      <c r="KSK102" s="17"/>
      <c r="KSL102" s="17"/>
      <c r="KSM102" s="17"/>
      <c r="KSN102" s="17"/>
      <c r="KSO102" s="17"/>
      <c r="KSP102" s="17"/>
      <c r="KSQ102" s="17"/>
      <c r="KSR102" s="17"/>
      <c r="KSS102" s="17"/>
      <c r="KST102" s="17"/>
      <c r="KSU102" s="17"/>
      <c r="KSV102" s="17"/>
      <c r="KSW102" s="17"/>
      <c r="KSX102" s="17"/>
      <c r="KSY102" s="17"/>
      <c r="KSZ102" s="17"/>
      <c r="KTA102" s="17"/>
      <c r="KTB102" s="17"/>
      <c r="KTC102" s="17"/>
      <c r="KTD102" s="17"/>
      <c r="KTE102" s="17"/>
      <c r="KTF102" s="17"/>
      <c r="KTG102" s="17"/>
      <c r="KTH102" s="17"/>
      <c r="KTI102" s="17"/>
      <c r="KTJ102" s="17"/>
      <c r="KTK102" s="17"/>
      <c r="KTL102" s="17"/>
      <c r="KTM102" s="17"/>
      <c r="KTN102" s="17"/>
      <c r="KTO102" s="17"/>
      <c r="KTP102" s="17"/>
      <c r="KTQ102" s="17"/>
      <c r="KTR102" s="17"/>
      <c r="KTS102" s="17"/>
      <c r="KTT102" s="17"/>
      <c r="KTU102" s="17"/>
      <c r="KTV102" s="17"/>
      <c r="KTW102" s="17"/>
      <c r="KTX102" s="17"/>
      <c r="KTY102" s="17"/>
      <c r="KTZ102" s="17"/>
      <c r="KUA102" s="17"/>
      <c r="KUB102" s="17"/>
      <c r="KUC102" s="17"/>
      <c r="KUD102" s="17"/>
      <c r="KUE102" s="17"/>
      <c r="KUF102" s="17"/>
      <c r="KUG102" s="17"/>
      <c r="KUH102" s="17"/>
      <c r="KUI102" s="17"/>
      <c r="KUJ102" s="17"/>
      <c r="KUK102" s="17"/>
      <c r="KUL102" s="17"/>
      <c r="KUM102" s="17"/>
      <c r="KUN102" s="17"/>
      <c r="KUO102" s="17"/>
      <c r="KUP102" s="17"/>
      <c r="KUQ102" s="17"/>
      <c r="KUR102" s="17"/>
      <c r="KUS102" s="17"/>
      <c r="KUT102" s="17"/>
      <c r="KUU102" s="17"/>
      <c r="KUV102" s="17"/>
      <c r="KUW102" s="17"/>
      <c r="KUX102" s="17"/>
      <c r="KUY102" s="17"/>
      <c r="KUZ102" s="17"/>
      <c r="KVA102" s="17"/>
      <c r="KVB102" s="17"/>
      <c r="KVC102" s="17"/>
      <c r="KVD102" s="17"/>
      <c r="KVE102" s="17"/>
      <c r="KVF102" s="17"/>
      <c r="KVG102" s="17"/>
      <c r="KVH102" s="17"/>
      <c r="KVI102" s="17"/>
      <c r="KVJ102" s="17"/>
      <c r="KVK102" s="17"/>
      <c r="KVL102" s="17"/>
      <c r="KVM102" s="17"/>
      <c r="KVN102" s="17"/>
      <c r="KVO102" s="17"/>
      <c r="KVP102" s="17"/>
      <c r="KVQ102" s="17"/>
      <c r="KVR102" s="17"/>
      <c r="KVS102" s="17"/>
      <c r="KVT102" s="17"/>
      <c r="KVU102" s="17"/>
      <c r="KVV102" s="17"/>
      <c r="KVW102" s="17"/>
      <c r="KVX102" s="17"/>
      <c r="KVY102" s="17"/>
      <c r="KVZ102" s="17"/>
      <c r="KWA102" s="17"/>
      <c r="KWB102" s="17"/>
      <c r="KWC102" s="17"/>
      <c r="KWD102" s="17"/>
      <c r="KWE102" s="17"/>
      <c r="KWF102" s="17"/>
      <c r="KWG102" s="17"/>
      <c r="KWH102" s="17"/>
      <c r="KWI102" s="17"/>
      <c r="KWJ102" s="17"/>
      <c r="KWK102" s="17"/>
      <c r="KWL102" s="17"/>
      <c r="KWM102" s="17"/>
      <c r="KWN102" s="17"/>
      <c r="KWO102" s="17"/>
      <c r="KWP102" s="17"/>
      <c r="KWQ102" s="17"/>
      <c r="KWR102" s="17"/>
      <c r="KWS102" s="17"/>
      <c r="KWT102" s="17"/>
      <c r="KWU102" s="17"/>
      <c r="KWV102" s="17"/>
      <c r="KWW102" s="17"/>
      <c r="KWX102" s="17"/>
      <c r="KWY102" s="17"/>
      <c r="KWZ102" s="17"/>
      <c r="KXA102" s="17"/>
      <c r="KXB102" s="17"/>
      <c r="KXC102" s="17"/>
      <c r="KXD102" s="17"/>
      <c r="KXE102" s="17"/>
      <c r="KXF102" s="17"/>
      <c r="KXG102" s="17"/>
      <c r="KXH102" s="17"/>
      <c r="KXI102" s="17"/>
      <c r="KXJ102" s="17"/>
      <c r="KXK102" s="17"/>
      <c r="KXL102" s="17"/>
      <c r="KXM102" s="17"/>
      <c r="KXN102" s="17"/>
      <c r="KXO102" s="17"/>
      <c r="KXP102" s="17"/>
      <c r="KXQ102" s="17"/>
      <c r="KXR102" s="17"/>
      <c r="KXS102" s="17"/>
      <c r="KXT102" s="17"/>
      <c r="KXU102" s="17"/>
      <c r="KXV102" s="17"/>
      <c r="KXW102" s="17"/>
      <c r="KXX102" s="17"/>
      <c r="KXY102" s="17"/>
      <c r="KXZ102" s="17"/>
      <c r="KYA102" s="17"/>
      <c r="KYB102" s="17"/>
      <c r="KYC102" s="17"/>
      <c r="KYD102" s="17"/>
      <c r="KYE102" s="17"/>
      <c r="KYF102" s="17"/>
      <c r="KYG102" s="17"/>
      <c r="KYH102" s="17"/>
      <c r="KYI102" s="17"/>
      <c r="KYJ102" s="17"/>
      <c r="KYK102" s="17"/>
      <c r="KYL102" s="17"/>
      <c r="KYM102" s="17"/>
      <c r="KYN102" s="17"/>
      <c r="KYO102" s="17"/>
      <c r="KYP102" s="17"/>
      <c r="KYQ102" s="17"/>
      <c r="KYR102" s="17"/>
      <c r="KYS102" s="17"/>
      <c r="KYT102" s="17"/>
      <c r="KYU102" s="17"/>
      <c r="KYV102" s="17"/>
      <c r="KYW102" s="17"/>
      <c r="KYX102" s="17"/>
      <c r="KYY102" s="17"/>
      <c r="KYZ102" s="17"/>
      <c r="KZA102" s="17"/>
      <c r="KZB102" s="17"/>
      <c r="KZC102" s="17"/>
      <c r="KZD102" s="17"/>
      <c r="KZE102" s="17"/>
      <c r="KZF102" s="17"/>
      <c r="KZG102" s="17"/>
      <c r="KZH102" s="17"/>
      <c r="KZI102" s="17"/>
      <c r="KZJ102" s="17"/>
      <c r="KZK102" s="17"/>
      <c r="KZL102" s="17"/>
      <c r="KZM102" s="17"/>
      <c r="KZN102" s="17"/>
      <c r="KZO102" s="17"/>
      <c r="KZP102" s="17"/>
      <c r="KZQ102" s="17"/>
      <c r="KZR102" s="17"/>
      <c r="KZS102" s="17"/>
      <c r="KZT102" s="17"/>
      <c r="KZU102" s="17"/>
      <c r="KZV102" s="17"/>
      <c r="KZW102" s="17"/>
      <c r="KZX102" s="17"/>
      <c r="KZY102" s="17"/>
      <c r="KZZ102" s="17"/>
      <c r="LAA102" s="17"/>
      <c r="LAB102" s="17"/>
      <c r="LAC102" s="17"/>
      <c r="LAD102" s="17"/>
      <c r="LAE102" s="17"/>
      <c r="LAF102" s="17"/>
      <c r="LAG102" s="17"/>
      <c r="LAH102" s="17"/>
      <c r="LAI102" s="17"/>
      <c r="LAJ102" s="17"/>
      <c r="LAK102" s="17"/>
      <c r="LAL102" s="17"/>
      <c r="LAM102" s="17"/>
      <c r="LAN102" s="17"/>
      <c r="LAO102" s="17"/>
      <c r="LAP102" s="17"/>
      <c r="LAQ102" s="17"/>
      <c r="LAR102" s="17"/>
      <c r="LAS102" s="17"/>
      <c r="LAT102" s="17"/>
      <c r="LAU102" s="17"/>
      <c r="LAV102" s="17"/>
      <c r="LAW102" s="17"/>
      <c r="LAX102" s="17"/>
      <c r="LAY102" s="17"/>
      <c r="LAZ102" s="17"/>
      <c r="LBA102" s="17"/>
      <c r="LBB102" s="17"/>
      <c r="LBC102" s="17"/>
      <c r="LBD102" s="17"/>
      <c r="LBE102" s="17"/>
      <c r="LBF102" s="17"/>
      <c r="LBG102" s="17"/>
      <c r="LBH102" s="17"/>
      <c r="LBI102" s="17"/>
      <c r="LBJ102" s="17"/>
      <c r="LBK102" s="17"/>
      <c r="LBL102" s="17"/>
      <c r="LBM102" s="17"/>
      <c r="LBN102" s="17"/>
      <c r="LBO102" s="17"/>
      <c r="LBP102" s="17"/>
      <c r="LBQ102" s="17"/>
      <c r="LBR102" s="17"/>
      <c r="LBS102" s="17"/>
      <c r="LBT102" s="17"/>
      <c r="LBU102" s="17"/>
      <c r="LBV102" s="17"/>
      <c r="LBW102" s="17"/>
      <c r="LBX102" s="17"/>
      <c r="LBY102" s="17"/>
      <c r="LBZ102" s="17"/>
      <c r="LCA102" s="17"/>
      <c r="LCB102" s="17"/>
      <c r="LCC102" s="17"/>
      <c r="LCD102" s="17"/>
      <c r="LCE102" s="17"/>
      <c r="LCF102" s="17"/>
      <c r="LCG102" s="17"/>
      <c r="LCH102" s="17"/>
      <c r="LCI102" s="17"/>
      <c r="LCJ102" s="17"/>
      <c r="LCK102" s="17"/>
      <c r="LCL102" s="17"/>
      <c r="LCM102" s="17"/>
      <c r="LCN102" s="17"/>
      <c r="LCO102" s="17"/>
      <c r="LCP102" s="17"/>
      <c r="LCQ102" s="17"/>
      <c r="LCR102" s="17"/>
      <c r="LCS102" s="17"/>
      <c r="LCT102" s="17"/>
      <c r="LCU102" s="17"/>
      <c r="LCV102" s="17"/>
      <c r="LCW102" s="17"/>
      <c r="LCX102" s="17"/>
      <c r="LCY102" s="17"/>
      <c r="LCZ102" s="17"/>
      <c r="LDA102" s="17"/>
      <c r="LDB102" s="17"/>
      <c r="LDC102" s="17"/>
      <c r="LDD102" s="17"/>
      <c r="LDE102" s="17"/>
      <c r="LDF102" s="17"/>
      <c r="LDG102" s="17"/>
      <c r="LDH102" s="17"/>
      <c r="LDI102" s="17"/>
      <c r="LDJ102" s="17"/>
      <c r="LDK102" s="17"/>
      <c r="LDL102" s="17"/>
      <c r="LDM102" s="17"/>
      <c r="LDN102" s="17"/>
      <c r="LDO102" s="17"/>
      <c r="LDP102" s="17"/>
      <c r="LDQ102" s="17"/>
      <c r="LDR102" s="17"/>
      <c r="LDS102" s="17"/>
      <c r="LDT102" s="17"/>
      <c r="LDU102" s="17"/>
      <c r="LDV102" s="17"/>
      <c r="LDW102" s="17"/>
      <c r="LDX102" s="17"/>
      <c r="LDY102" s="17"/>
      <c r="LDZ102" s="17"/>
      <c r="LEA102" s="17"/>
      <c r="LEB102" s="17"/>
      <c r="LEC102" s="17"/>
      <c r="LED102" s="17"/>
      <c r="LEE102" s="17"/>
      <c r="LEF102" s="17"/>
      <c r="LEG102" s="17"/>
      <c r="LEH102" s="17"/>
      <c r="LEI102" s="17"/>
      <c r="LEJ102" s="17"/>
      <c r="LEK102" s="17"/>
      <c r="LEL102" s="17"/>
      <c r="LEM102" s="17"/>
      <c r="LEN102" s="17"/>
      <c r="LEO102" s="17"/>
      <c r="LEP102" s="17"/>
      <c r="LEQ102" s="17"/>
      <c r="LER102" s="17"/>
      <c r="LES102" s="17"/>
      <c r="LET102" s="17"/>
      <c r="LEU102" s="17"/>
      <c r="LEV102" s="17"/>
      <c r="LEW102" s="17"/>
      <c r="LEX102" s="17"/>
      <c r="LEY102" s="17"/>
      <c r="LEZ102" s="17"/>
      <c r="LFA102" s="17"/>
      <c r="LFB102" s="17"/>
      <c r="LFC102" s="17"/>
      <c r="LFD102" s="17"/>
      <c r="LFE102" s="17"/>
      <c r="LFF102" s="17"/>
      <c r="LFG102" s="17"/>
      <c r="LFH102" s="17"/>
      <c r="LFI102" s="17"/>
      <c r="LFJ102" s="17"/>
      <c r="LFK102" s="17"/>
      <c r="LFL102" s="17"/>
      <c r="LFM102" s="17"/>
      <c r="LFN102" s="17"/>
      <c r="LFO102" s="17"/>
      <c r="LFP102" s="17"/>
      <c r="LFQ102" s="17"/>
      <c r="LFR102" s="17"/>
      <c r="LFS102" s="17"/>
      <c r="LFT102" s="17"/>
      <c r="LFU102" s="17"/>
      <c r="LFV102" s="17"/>
      <c r="LFW102" s="17"/>
      <c r="LFX102" s="17"/>
      <c r="LFY102" s="17"/>
      <c r="LFZ102" s="17"/>
      <c r="LGA102" s="17"/>
      <c r="LGB102" s="17"/>
      <c r="LGC102" s="17"/>
      <c r="LGD102" s="17"/>
      <c r="LGE102" s="17"/>
      <c r="LGF102" s="17"/>
      <c r="LGG102" s="17"/>
      <c r="LGH102" s="17"/>
      <c r="LGI102" s="17"/>
      <c r="LGJ102" s="17"/>
      <c r="LGK102" s="17"/>
      <c r="LGL102" s="17"/>
      <c r="LGM102" s="17"/>
      <c r="LGN102" s="17"/>
      <c r="LGO102" s="17"/>
      <c r="LGP102" s="17"/>
      <c r="LGQ102" s="17"/>
      <c r="LGR102" s="17"/>
      <c r="LGS102" s="17"/>
      <c r="LGT102" s="17"/>
      <c r="LGU102" s="17"/>
      <c r="LGV102" s="17"/>
      <c r="LGW102" s="17"/>
      <c r="LGX102" s="17"/>
      <c r="LGY102" s="17"/>
      <c r="LGZ102" s="17"/>
      <c r="LHA102" s="17"/>
      <c r="LHB102" s="17"/>
      <c r="LHC102" s="17"/>
      <c r="LHD102" s="17"/>
      <c r="LHE102" s="17"/>
      <c r="LHF102" s="17"/>
      <c r="LHG102" s="17"/>
      <c r="LHH102" s="17"/>
      <c r="LHI102" s="17"/>
      <c r="LHJ102" s="17"/>
      <c r="LHK102" s="17"/>
      <c r="LHL102" s="17"/>
      <c r="LHM102" s="17"/>
      <c r="LHN102" s="17"/>
      <c r="LHO102" s="17"/>
      <c r="LHP102" s="17"/>
      <c r="LHQ102" s="17"/>
      <c r="LHR102" s="17"/>
      <c r="LHS102" s="17"/>
      <c r="LHT102" s="17"/>
      <c r="LHU102" s="17"/>
      <c r="LHV102" s="17"/>
      <c r="LHW102" s="17"/>
      <c r="LHX102" s="17"/>
      <c r="LHY102" s="17"/>
      <c r="LHZ102" s="17"/>
      <c r="LIA102" s="17"/>
      <c r="LIB102" s="17"/>
      <c r="LIC102" s="17"/>
      <c r="LID102" s="17"/>
      <c r="LIE102" s="17"/>
      <c r="LIF102" s="17"/>
      <c r="LIG102" s="17"/>
      <c r="LIH102" s="17"/>
      <c r="LII102" s="17"/>
      <c r="LIJ102" s="17"/>
      <c r="LIK102" s="17"/>
      <c r="LIL102" s="17"/>
      <c r="LIM102" s="17"/>
      <c r="LIN102" s="17"/>
      <c r="LIO102" s="17"/>
      <c r="LIP102" s="17"/>
      <c r="LIQ102" s="17"/>
      <c r="LIR102" s="17"/>
      <c r="LIS102" s="17"/>
      <c r="LIT102" s="17"/>
      <c r="LIU102" s="17"/>
      <c r="LIV102" s="17"/>
      <c r="LIW102" s="17"/>
      <c r="LIX102" s="17"/>
      <c r="LIY102" s="17"/>
      <c r="LIZ102" s="17"/>
      <c r="LJA102" s="17"/>
      <c r="LJB102" s="17"/>
      <c r="LJC102" s="17"/>
      <c r="LJD102" s="17"/>
      <c r="LJE102" s="17"/>
      <c r="LJF102" s="17"/>
      <c r="LJG102" s="17"/>
      <c r="LJH102" s="17"/>
      <c r="LJI102" s="17"/>
      <c r="LJJ102" s="17"/>
      <c r="LJK102" s="17"/>
      <c r="LJL102" s="17"/>
      <c r="LJM102" s="17"/>
      <c r="LJN102" s="17"/>
      <c r="LJO102" s="17"/>
      <c r="LJP102" s="17"/>
      <c r="LJQ102" s="17"/>
      <c r="LJR102" s="17"/>
      <c r="LJS102" s="17"/>
      <c r="LJT102" s="17"/>
      <c r="LJU102" s="17"/>
      <c r="LJV102" s="17"/>
      <c r="LJW102" s="17"/>
      <c r="LJX102" s="17"/>
      <c r="LJY102" s="17"/>
      <c r="LJZ102" s="17"/>
      <c r="LKA102" s="17"/>
      <c r="LKB102" s="17"/>
      <c r="LKC102" s="17"/>
      <c r="LKD102" s="17"/>
      <c r="LKE102" s="17"/>
      <c r="LKF102" s="17"/>
      <c r="LKG102" s="17"/>
      <c r="LKH102" s="17"/>
      <c r="LKI102" s="17"/>
      <c r="LKJ102" s="17"/>
      <c r="LKK102" s="17"/>
      <c r="LKL102" s="17"/>
      <c r="LKM102" s="17"/>
      <c r="LKN102" s="17"/>
      <c r="LKO102" s="17"/>
      <c r="LKP102" s="17"/>
      <c r="LKQ102" s="17"/>
      <c r="LKR102" s="17"/>
      <c r="LKS102" s="17"/>
      <c r="LKT102" s="17"/>
      <c r="LKU102" s="17"/>
      <c r="LKV102" s="17"/>
      <c r="LKW102" s="17"/>
      <c r="LKX102" s="17"/>
      <c r="LKY102" s="17"/>
      <c r="LKZ102" s="17"/>
      <c r="LLA102" s="17"/>
      <c r="LLB102" s="17"/>
      <c r="LLC102" s="17"/>
      <c r="LLD102" s="17"/>
      <c r="LLE102" s="17"/>
      <c r="LLF102" s="17"/>
      <c r="LLG102" s="17"/>
      <c r="LLH102" s="17"/>
      <c r="LLI102" s="17"/>
      <c r="LLJ102" s="17"/>
      <c r="LLK102" s="17"/>
      <c r="LLL102" s="17"/>
      <c r="LLM102" s="17"/>
      <c r="LLN102" s="17"/>
      <c r="LLO102" s="17"/>
      <c r="LLP102" s="17"/>
      <c r="LLQ102" s="17"/>
      <c r="LLR102" s="17"/>
      <c r="LLS102" s="17"/>
      <c r="LLT102" s="17"/>
      <c r="LLU102" s="17"/>
      <c r="LLV102" s="17"/>
      <c r="LLW102" s="17"/>
      <c r="LLX102" s="17"/>
      <c r="LLY102" s="17"/>
      <c r="LLZ102" s="17"/>
      <c r="LMA102" s="17"/>
      <c r="LMB102" s="17"/>
      <c r="LMC102" s="17"/>
      <c r="LMD102" s="17"/>
      <c r="LME102" s="17"/>
      <c r="LMF102" s="17"/>
      <c r="LMG102" s="17"/>
      <c r="LMH102" s="17"/>
      <c r="LMI102" s="17"/>
      <c r="LMJ102" s="17"/>
      <c r="LMK102" s="17"/>
      <c r="LML102" s="17"/>
      <c r="LMM102" s="17"/>
      <c r="LMN102" s="17"/>
      <c r="LMO102" s="17"/>
      <c r="LMP102" s="17"/>
      <c r="LMQ102" s="17"/>
      <c r="LMR102" s="17"/>
      <c r="LMS102" s="17"/>
      <c r="LMT102" s="17"/>
      <c r="LMU102" s="17"/>
      <c r="LMV102" s="17"/>
      <c r="LMW102" s="17"/>
      <c r="LMX102" s="17"/>
      <c r="LMY102" s="17"/>
      <c r="LMZ102" s="17"/>
      <c r="LNA102" s="17"/>
      <c r="LNB102" s="17"/>
      <c r="LNC102" s="17"/>
      <c r="LND102" s="17"/>
      <c r="LNE102" s="17"/>
      <c r="LNF102" s="17"/>
      <c r="LNG102" s="17"/>
      <c r="LNH102" s="17"/>
      <c r="LNI102" s="17"/>
      <c r="LNJ102" s="17"/>
      <c r="LNK102" s="17"/>
      <c r="LNL102" s="17"/>
      <c r="LNM102" s="17"/>
      <c r="LNN102" s="17"/>
      <c r="LNO102" s="17"/>
      <c r="LNP102" s="17"/>
      <c r="LNQ102" s="17"/>
      <c r="LNR102" s="17"/>
      <c r="LNS102" s="17"/>
      <c r="LNT102" s="17"/>
      <c r="LNU102" s="17"/>
      <c r="LNV102" s="17"/>
      <c r="LNW102" s="17"/>
      <c r="LNX102" s="17"/>
      <c r="LNY102" s="17"/>
      <c r="LNZ102" s="17"/>
      <c r="LOA102" s="17"/>
      <c r="LOB102" s="17"/>
      <c r="LOC102" s="17"/>
      <c r="LOD102" s="17"/>
      <c r="LOE102" s="17"/>
      <c r="LOF102" s="17"/>
      <c r="LOG102" s="17"/>
      <c r="LOH102" s="17"/>
      <c r="LOI102" s="17"/>
      <c r="LOJ102" s="17"/>
      <c r="LOK102" s="17"/>
      <c r="LOL102" s="17"/>
      <c r="LOM102" s="17"/>
      <c r="LON102" s="17"/>
      <c r="LOO102" s="17"/>
      <c r="LOP102" s="17"/>
      <c r="LOQ102" s="17"/>
      <c r="LOR102" s="17"/>
      <c r="LOS102" s="17"/>
      <c r="LOT102" s="17"/>
      <c r="LOU102" s="17"/>
      <c r="LOV102" s="17"/>
      <c r="LOW102" s="17"/>
      <c r="LOX102" s="17"/>
      <c r="LOY102" s="17"/>
      <c r="LOZ102" s="17"/>
      <c r="LPA102" s="17"/>
      <c r="LPB102" s="17"/>
      <c r="LPC102" s="17"/>
      <c r="LPD102" s="17"/>
      <c r="LPE102" s="17"/>
      <c r="LPF102" s="17"/>
      <c r="LPG102" s="17"/>
      <c r="LPH102" s="17"/>
      <c r="LPI102" s="17"/>
      <c r="LPJ102" s="17"/>
      <c r="LPK102" s="17"/>
      <c r="LPL102" s="17"/>
      <c r="LPM102" s="17"/>
      <c r="LPN102" s="17"/>
      <c r="LPO102" s="17"/>
      <c r="LPP102" s="17"/>
      <c r="LPQ102" s="17"/>
      <c r="LPR102" s="17"/>
      <c r="LPS102" s="17"/>
      <c r="LPT102" s="17"/>
      <c r="LPU102" s="17"/>
      <c r="LPV102" s="17"/>
      <c r="LPW102" s="17"/>
      <c r="LPX102" s="17"/>
      <c r="LPY102" s="17"/>
      <c r="LPZ102" s="17"/>
      <c r="LQA102" s="17"/>
      <c r="LQB102" s="17"/>
      <c r="LQC102" s="17"/>
      <c r="LQD102" s="17"/>
      <c r="LQE102" s="17"/>
      <c r="LQF102" s="17"/>
      <c r="LQG102" s="17"/>
      <c r="LQH102" s="17"/>
      <c r="LQI102" s="17"/>
      <c r="LQJ102" s="17"/>
      <c r="LQK102" s="17"/>
      <c r="LQL102" s="17"/>
      <c r="LQM102" s="17"/>
      <c r="LQN102" s="17"/>
      <c r="LQO102" s="17"/>
      <c r="LQP102" s="17"/>
      <c r="LQQ102" s="17"/>
      <c r="LQR102" s="17"/>
      <c r="LQS102" s="17"/>
      <c r="LQT102" s="17"/>
      <c r="LQU102" s="17"/>
      <c r="LQV102" s="17"/>
      <c r="LQW102" s="17"/>
      <c r="LQX102" s="17"/>
      <c r="LQY102" s="17"/>
      <c r="LQZ102" s="17"/>
      <c r="LRA102" s="17"/>
      <c r="LRB102" s="17"/>
      <c r="LRC102" s="17"/>
      <c r="LRD102" s="17"/>
      <c r="LRE102" s="17"/>
      <c r="LRF102" s="17"/>
      <c r="LRG102" s="17"/>
      <c r="LRH102" s="17"/>
      <c r="LRI102" s="17"/>
      <c r="LRJ102" s="17"/>
      <c r="LRK102" s="17"/>
      <c r="LRL102" s="17"/>
      <c r="LRM102" s="17"/>
      <c r="LRN102" s="17"/>
      <c r="LRO102" s="17"/>
      <c r="LRP102" s="17"/>
      <c r="LRQ102" s="17"/>
      <c r="LRR102" s="17"/>
      <c r="LRS102" s="17"/>
      <c r="LRT102" s="17"/>
      <c r="LRU102" s="17"/>
      <c r="LRV102" s="17"/>
      <c r="LRW102" s="17"/>
      <c r="LRX102" s="17"/>
      <c r="LRY102" s="17"/>
      <c r="LRZ102" s="17"/>
      <c r="LSA102" s="17"/>
      <c r="LSB102" s="17"/>
      <c r="LSC102" s="17"/>
      <c r="LSD102" s="17"/>
      <c r="LSE102" s="17"/>
      <c r="LSF102" s="17"/>
      <c r="LSG102" s="17"/>
      <c r="LSH102" s="17"/>
      <c r="LSI102" s="17"/>
      <c r="LSJ102" s="17"/>
      <c r="LSK102" s="17"/>
      <c r="LSL102" s="17"/>
      <c r="LSM102" s="17"/>
      <c r="LSN102" s="17"/>
      <c r="LSO102" s="17"/>
      <c r="LSP102" s="17"/>
      <c r="LSQ102" s="17"/>
      <c r="LSR102" s="17"/>
      <c r="LSS102" s="17"/>
      <c r="LST102" s="17"/>
      <c r="LSU102" s="17"/>
      <c r="LSV102" s="17"/>
      <c r="LSW102" s="17"/>
      <c r="LSX102" s="17"/>
      <c r="LSY102" s="17"/>
      <c r="LSZ102" s="17"/>
      <c r="LTA102" s="17"/>
      <c r="LTB102" s="17"/>
      <c r="LTC102" s="17"/>
      <c r="LTD102" s="17"/>
      <c r="LTE102" s="17"/>
      <c r="LTF102" s="17"/>
      <c r="LTG102" s="17"/>
      <c r="LTH102" s="17"/>
      <c r="LTI102" s="17"/>
      <c r="LTJ102" s="17"/>
      <c r="LTK102" s="17"/>
      <c r="LTL102" s="17"/>
      <c r="LTM102" s="17"/>
      <c r="LTN102" s="17"/>
      <c r="LTO102" s="17"/>
      <c r="LTP102" s="17"/>
      <c r="LTQ102" s="17"/>
      <c r="LTR102" s="17"/>
      <c r="LTS102" s="17"/>
      <c r="LTT102" s="17"/>
      <c r="LTU102" s="17"/>
      <c r="LTV102" s="17"/>
      <c r="LTW102" s="17"/>
      <c r="LTX102" s="17"/>
      <c r="LTY102" s="17"/>
      <c r="LTZ102" s="17"/>
      <c r="LUA102" s="17"/>
      <c r="LUB102" s="17"/>
      <c r="LUC102" s="17"/>
      <c r="LUD102" s="17"/>
      <c r="LUE102" s="17"/>
      <c r="LUF102" s="17"/>
      <c r="LUG102" s="17"/>
      <c r="LUH102" s="17"/>
      <c r="LUI102" s="17"/>
      <c r="LUJ102" s="17"/>
      <c r="LUK102" s="17"/>
      <c r="LUL102" s="17"/>
      <c r="LUM102" s="17"/>
      <c r="LUN102" s="17"/>
      <c r="LUO102" s="17"/>
      <c r="LUP102" s="17"/>
      <c r="LUQ102" s="17"/>
      <c r="LUR102" s="17"/>
      <c r="LUS102" s="17"/>
      <c r="LUT102" s="17"/>
      <c r="LUU102" s="17"/>
      <c r="LUV102" s="17"/>
      <c r="LUW102" s="17"/>
      <c r="LUX102" s="17"/>
      <c r="LUY102" s="17"/>
      <c r="LUZ102" s="17"/>
      <c r="LVA102" s="17"/>
      <c r="LVB102" s="17"/>
      <c r="LVC102" s="17"/>
      <c r="LVD102" s="17"/>
      <c r="LVE102" s="17"/>
      <c r="LVF102" s="17"/>
      <c r="LVG102" s="17"/>
      <c r="LVH102" s="17"/>
      <c r="LVI102" s="17"/>
      <c r="LVJ102" s="17"/>
      <c r="LVK102" s="17"/>
      <c r="LVL102" s="17"/>
      <c r="LVM102" s="17"/>
      <c r="LVN102" s="17"/>
      <c r="LVO102" s="17"/>
      <c r="LVP102" s="17"/>
      <c r="LVQ102" s="17"/>
      <c r="LVR102" s="17"/>
      <c r="LVS102" s="17"/>
      <c r="LVT102" s="17"/>
      <c r="LVU102" s="17"/>
      <c r="LVV102" s="17"/>
      <c r="LVW102" s="17"/>
      <c r="LVX102" s="17"/>
      <c r="LVY102" s="17"/>
      <c r="LVZ102" s="17"/>
      <c r="LWA102" s="17"/>
      <c r="LWB102" s="17"/>
      <c r="LWC102" s="17"/>
      <c r="LWD102" s="17"/>
      <c r="LWE102" s="17"/>
      <c r="LWF102" s="17"/>
      <c r="LWG102" s="17"/>
      <c r="LWH102" s="17"/>
      <c r="LWI102" s="17"/>
      <c r="LWJ102" s="17"/>
      <c r="LWK102" s="17"/>
      <c r="LWL102" s="17"/>
      <c r="LWM102" s="17"/>
      <c r="LWN102" s="17"/>
      <c r="LWO102" s="17"/>
      <c r="LWP102" s="17"/>
      <c r="LWQ102" s="17"/>
      <c r="LWR102" s="17"/>
      <c r="LWS102" s="17"/>
      <c r="LWT102" s="17"/>
      <c r="LWU102" s="17"/>
      <c r="LWV102" s="17"/>
      <c r="LWW102" s="17"/>
      <c r="LWX102" s="17"/>
      <c r="LWY102" s="17"/>
      <c r="LWZ102" s="17"/>
      <c r="LXA102" s="17"/>
      <c r="LXB102" s="17"/>
      <c r="LXC102" s="17"/>
      <c r="LXD102" s="17"/>
      <c r="LXE102" s="17"/>
      <c r="LXF102" s="17"/>
      <c r="LXG102" s="17"/>
      <c r="LXH102" s="17"/>
      <c r="LXI102" s="17"/>
      <c r="LXJ102" s="17"/>
      <c r="LXK102" s="17"/>
      <c r="LXL102" s="17"/>
      <c r="LXM102" s="17"/>
      <c r="LXN102" s="17"/>
      <c r="LXO102" s="17"/>
      <c r="LXP102" s="17"/>
      <c r="LXQ102" s="17"/>
      <c r="LXR102" s="17"/>
      <c r="LXS102" s="17"/>
      <c r="LXT102" s="17"/>
      <c r="LXU102" s="17"/>
      <c r="LXV102" s="17"/>
      <c r="LXW102" s="17"/>
      <c r="LXX102" s="17"/>
      <c r="LXY102" s="17"/>
      <c r="LXZ102" s="17"/>
      <c r="LYA102" s="17"/>
      <c r="LYB102" s="17"/>
      <c r="LYC102" s="17"/>
      <c r="LYD102" s="17"/>
      <c r="LYE102" s="17"/>
      <c r="LYF102" s="17"/>
      <c r="LYG102" s="17"/>
      <c r="LYH102" s="17"/>
      <c r="LYI102" s="17"/>
      <c r="LYJ102" s="17"/>
      <c r="LYK102" s="17"/>
      <c r="LYL102" s="17"/>
      <c r="LYM102" s="17"/>
      <c r="LYN102" s="17"/>
      <c r="LYO102" s="17"/>
      <c r="LYP102" s="17"/>
      <c r="LYQ102" s="17"/>
      <c r="LYR102" s="17"/>
      <c r="LYS102" s="17"/>
      <c r="LYT102" s="17"/>
      <c r="LYU102" s="17"/>
      <c r="LYV102" s="17"/>
      <c r="LYW102" s="17"/>
      <c r="LYX102" s="17"/>
      <c r="LYY102" s="17"/>
      <c r="LYZ102" s="17"/>
      <c r="LZA102" s="17"/>
      <c r="LZB102" s="17"/>
      <c r="LZC102" s="17"/>
      <c r="LZD102" s="17"/>
      <c r="LZE102" s="17"/>
      <c r="LZF102" s="17"/>
      <c r="LZG102" s="17"/>
      <c r="LZH102" s="17"/>
      <c r="LZI102" s="17"/>
      <c r="LZJ102" s="17"/>
      <c r="LZK102" s="17"/>
      <c r="LZL102" s="17"/>
      <c r="LZM102" s="17"/>
      <c r="LZN102" s="17"/>
      <c r="LZO102" s="17"/>
      <c r="LZP102" s="17"/>
      <c r="LZQ102" s="17"/>
      <c r="LZR102" s="17"/>
      <c r="LZS102" s="17"/>
      <c r="LZT102" s="17"/>
      <c r="LZU102" s="17"/>
      <c r="LZV102" s="17"/>
      <c r="LZW102" s="17"/>
      <c r="LZX102" s="17"/>
      <c r="LZY102" s="17"/>
      <c r="LZZ102" s="17"/>
      <c r="MAA102" s="17"/>
      <c r="MAB102" s="17"/>
      <c r="MAC102" s="17"/>
      <c r="MAD102" s="17"/>
      <c r="MAE102" s="17"/>
      <c r="MAF102" s="17"/>
      <c r="MAG102" s="17"/>
      <c r="MAH102" s="17"/>
      <c r="MAI102" s="17"/>
      <c r="MAJ102" s="17"/>
      <c r="MAK102" s="17"/>
      <c r="MAL102" s="17"/>
      <c r="MAM102" s="17"/>
      <c r="MAN102" s="17"/>
      <c r="MAO102" s="17"/>
      <c r="MAP102" s="17"/>
      <c r="MAQ102" s="17"/>
      <c r="MAR102" s="17"/>
      <c r="MAS102" s="17"/>
      <c r="MAT102" s="17"/>
      <c r="MAU102" s="17"/>
      <c r="MAV102" s="17"/>
      <c r="MAW102" s="17"/>
      <c r="MAX102" s="17"/>
      <c r="MAY102" s="17"/>
      <c r="MAZ102" s="17"/>
      <c r="MBA102" s="17"/>
      <c r="MBB102" s="17"/>
      <c r="MBC102" s="17"/>
      <c r="MBD102" s="17"/>
      <c r="MBE102" s="17"/>
      <c r="MBF102" s="17"/>
      <c r="MBG102" s="17"/>
      <c r="MBH102" s="17"/>
      <c r="MBI102" s="17"/>
      <c r="MBJ102" s="17"/>
      <c r="MBK102" s="17"/>
      <c r="MBL102" s="17"/>
      <c r="MBM102" s="17"/>
      <c r="MBN102" s="17"/>
      <c r="MBO102" s="17"/>
      <c r="MBP102" s="17"/>
      <c r="MBQ102" s="17"/>
      <c r="MBR102" s="17"/>
      <c r="MBS102" s="17"/>
      <c r="MBT102" s="17"/>
      <c r="MBU102" s="17"/>
      <c r="MBV102" s="17"/>
      <c r="MBW102" s="17"/>
      <c r="MBX102" s="17"/>
      <c r="MBY102" s="17"/>
      <c r="MBZ102" s="17"/>
      <c r="MCA102" s="17"/>
      <c r="MCB102" s="17"/>
      <c r="MCC102" s="17"/>
      <c r="MCD102" s="17"/>
      <c r="MCE102" s="17"/>
      <c r="MCF102" s="17"/>
      <c r="MCG102" s="17"/>
      <c r="MCH102" s="17"/>
      <c r="MCI102" s="17"/>
      <c r="MCJ102" s="17"/>
      <c r="MCK102" s="17"/>
      <c r="MCL102" s="17"/>
      <c r="MCM102" s="17"/>
      <c r="MCN102" s="17"/>
      <c r="MCO102" s="17"/>
      <c r="MCP102" s="17"/>
      <c r="MCQ102" s="17"/>
      <c r="MCR102" s="17"/>
      <c r="MCS102" s="17"/>
      <c r="MCT102" s="17"/>
      <c r="MCU102" s="17"/>
      <c r="MCV102" s="17"/>
      <c r="MCW102" s="17"/>
      <c r="MCX102" s="17"/>
      <c r="MCY102" s="17"/>
      <c r="MCZ102" s="17"/>
      <c r="MDA102" s="17"/>
      <c r="MDB102" s="17"/>
      <c r="MDC102" s="17"/>
      <c r="MDD102" s="17"/>
      <c r="MDE102" s="17"/>
      <c r="MDF102" s="17"/>
      <c r="MDG102" s="17"/>
      <c r="MDH102" s="17"/>
      <c r="MDI102" s="17"/>
      <c r="MDJ102" s="17"/>
      <c r="MDK102" s="17"/>
      <c r="MDL102" s="17"/>
      <c r="MDM102" s="17"/>
      <c r="MDN102" s="17"/>
      <c r="MDO102" s="17"/>
      <c r="MDP102" s="17"/>
      <c r="MDQ102" s="17"/>
      <c r="MDR102" s="17"/>
      <c r="MDS102" s="17"/>
      <c r="MDT102" s="17"/>
      <c r="MDU102" s="17"/>
      <c r="MDV102" s="17"/>
      <c r="MDW102" s="17"/>
      <c r="MDX102" s="17"/>
      <c r="MDY102" s="17"/>
      <c r="MDZ102" s="17"/>
      <c r="MEA102" s="17"/>
      <c r="MEB102" s="17"/>
      <c r="MEC102" s="17"/>
      <c r="MED102" s="17"/>
      <c r="MEE102" s="17"/>
      <c r="MEF102" s="17"/>
      <c r="MEG102" s="17"/>
      <c r="MEH102" s="17"/>
      <c r="MEI102" s="17"/>
      <c r="MEJ102" s="17"/>
      <c r="MEK102" s="17"/>
      <c r="MEL102" s="17"/>
      <c r="MEM102" s="17"/>
      <c r="MEN102" s="17"/>
      <c r="MEO102" s="17"/>
      <c r="MEP102" s="17"/>
      <c r="MEQ102" s="17"/>
      <c r="MER102" s="17"/>
      <c r="MES102" s="17"/>
      <c r="MET102" s="17"/>
      <c r="MEU102" s="17"/>
      <c r="MEV102" s="17"/>
      <c r="MEW102" s="17"/>
      <c r="MEX102" s="17"/>
      <c r="MEY102" s="17"/>
      <c r="MEZ102" s="17"/>
      <c r="MFA102" s="17"/>
      <c r="MFB102" s="17"/>
      <c r="MFC102" s="17"/>
      <c r="MFD102" s="17"/>
      <c r="MFE102" s="17"/>
      <c r="MFF102" s="17"/>
      <c r="MFG102" s="17"/>
      <c r="MFH102" s="17"/>
      <c r="MFI102" s="17"/>
      <c r="MFJ102" s="17"/>
      <c r="MFK102" s="17"/>
      <c r="MFL102" s="17"/>
      <c r="MFM102" s="17"/>
      <c r="MFN102" s="17"/>
      <c r="MFO102" s="17"/>
      <c r="MFP102" s="17"/>
      <c r="MFQ102" s="17"/>
      <c r="MFR102" s="17"/>
      <c r="MFS102" s="17"/>
      <c r="MFT102" s="17"/>
      <c r="MFU102" s="17"/>
      <c r="MFV102" s="17"/>
      <c r="MFW102" s="17"/>
      <c r="MFX102" s="17"/>
      <c r="MFY102" s="17"/>
      <c r="MFZ102" s="17"/>
      <c r="MGA102" s="17"/>
      <c r="MGB102" s="17"/>
      <c r="MGC102" s="17"/>
      <c r="MGD102" s="17"/>
      <c r="MGE102" s="17"/>
      <c r="MGF102" s="17"/>
      <c r="MGG102" s="17"/>
      <c r="MGH102" s="17"/>
      <c r="MGI102" s="17"/>
      <c r="MGJ102" s="17"/>
      <c r="MGK102" s="17"/>
      <c r="MGL102" s="17"/>
      <c r="MGM102" s="17"/>
      <c r="MGN102" s="17"/>
      <c r="MGO102" s="17"/>
      <c r="MGP102" s="17"/>
      <c r="MGQ102" s="17"/>
      <c r="MGR102" s="17"/>
      <c r="MGS102" s="17"/>
      <c r="MGT102" s="17"/>
      <c r="MGU102" s="17"/>
      <c r="MGV102" s="17"/>
      <c r="MGW102" s="17"/>
      <c r="MGX102" s="17"/>
      <c r="MGY102" s="17"/>
      <c r="MGZ102" s="17"/>
      <c r="MHA102" s="17"/>
      <c r="MHB102" s="17"/>
      <c r="MHC102" s="17"/>
      <c r="MHD102" s="17"/>
      <c r="MHE102" s="17"/>
      <c r="MHF102" s="17"/>
      <c r="MHG102" s="17"/>
      <c r="MHH102" s="17"/>
      <c r="MHI102" s="17"/>
      <c r="MHJ102" s="17"/>
      <c r="MHK102" s="17"/>
      <c r="MHL102" s="17"/>
      <c r="MHM102" s="17"/>
      <c r="MHN102" s="17"/>
      <c r="MHO102" s="17"/>
      <c r="MHP102" s="17"/>
      <c r="MHQ102" s="17"/>
      <c r="MHR102" s="17"/>
      <c r="MHS102" s="17"/>
      <c r="MHT102" s="17"/>
      <c r="MHU102" s="17"/>
      <c r="MHV102" s="17"/>
      <c r="MHW102" s="17"/>
      <c r="MHX102" s="17"/>
      <c r="MHY102" s="17"/>
      <c r="MHZ102" s="17"/>
      <c r="MIA102" s="17"/>
      <c r="MIB102" s="17"/>
      <c r="MIC102" s="17"/>
      <c r="MID102" s="17"/>
      <c r="MIE102" s="17"/>
      <c r="MIF102" s="17"/>
      <c r="MIG102" s="17"/>
      <c r="MIH102" s="17"/>
      <c r="MII102" s="17"/>
      <c r="MIJ102" s="17"/>
      <c r="MIK102" s="17"/>
      <c r="MIL102" s="17"/>
      <c r="MIM102" s="17"/>
      <c r="MIN102" s="17"/>
      <c r="MIO102" s="17"/>
      <c r="MIP102" s="17"/>
      <c r="MIQ102" s="17"/>
      <c r="MIR102" s="17"/>
      <c r="MIS102" s="17"/>
      <c r="MIT102" s="17"/>
      <c r="MIU102" s="17"/>
      <c r="MIV102" s="17"/>
      <c r="MIW102" s="17"/>
      <c r="MIX102" s="17"/>
      <c r="MIY102" s="17"/>
      <c r="MIZ102" s="17"/>
      <c r="MJA102" s="17"/>
      <c r="MJB102" s="17"/>
      <c r="MJC102" s="17"/>
      <c r="MJD102" s="17"/>
      <c r="MJE102" s="17"/>
      <c r="MJF102" s="17"/>
      <c r="MJG102" s="17"/>
      <c r="MJH102" s="17"/>
      <c r="MJI102" s="17"/>
      <c r="MJJ102" s="17"/>
      <c r="MJK102" s="17"/>
      <c r="MJL102" s="17"/>
      <c r="MJM102" s="17"/>
      <c r="MJN102" s="17"/>
      <c r="MJO102" s="17"/>
      <c r="MJP102" s="17"/>
      <c r="MJQ102" s="17"/>
      <c r="MJR102" s="17"/>
      <c r="MJS102" s="17"/>
      <c r="MJT102" s="17"/>
      <c r="MJU102" s="17"/>
      <c r="MJV102" s="17"/>
      <c r="MJW102" s="17"/>
      <c r="MJX102" s="17"/>
      <c r="MJY102" s="17"/>
      <c r="MJZ102" s="17"/>
      <c r="MKA102" s="17"/>
      <c r="MKB102" s="17"/>
      <c r="MKC102" s="17"/>
      <c r="MKD102" s="17"/>
      <c r="MKE102" s="17"/>
      <c r="MKF102" s="17"/>
      <c r="MKG102" s="17"/>
      <c r="MKH102" s="17"/>
      <c r="MKI102" s="17"/>
      <c r="MKJ102" s="17"/>
      <c r="MKK102" s="17"/>
      <c r="MKL102" s="17"/>
      <c r="MKM102" s="17"/>
      <c r="MKN102" s="17"/>
      <c r="MKO102" s="17"/>
      <c r="MKP102" s="17"/>
      <c r="MKQ102" s="17"/>
      <c r="MKR102" s="17"/>
      <c r="MKS102" s="17"/>
      <c r="MKT102" s="17"/>
      <c r="MKU102" s="17"/>
      <c r="MKV102" s="17"/>
      <c r="MKW102" s="17"/>
      <c r="MKX102" s="17"/>
      <c r="MKY102" s="17"/>
      <c r="MKZ102" s="17"/>
      <c r="MLA102" s="17"/>
      <c r="MLB102" s="17"/>
      <c r="MLC102" s="17"/>
      <c r="MLD102" s="17"/>
      <c r="MLE102" s="17"/>
      <c r="MLF102" s="17"/>
      <c r="MLG102" s="17"/>
      <c r="MLH102" s="17"/>
      <c r="MLI102" s="17"/>
      <c r="MLJ102" s="17"/>
      <c r="MLK102" s="17"/>
      <c r="MLL102" s="17"/>
      <c r="MLM102" s="17"/>
      <c r="MLN102" s="17"/>
      <c r="MLO102" s="17"/>
      <c r="MLP102" s="17"/>
      <c r="MLQ102" s="17"/>
      <c r="MLR102" s="17"/>
      <c r="MLS102" s="17"/>
      <c r="MLT102" s="17"/>
      <c r="MLU102" s="17"/>
      <c r="MLV102" s="17"/>
      <c r="MLW102" s="17"/>
      <c r="MLX102" s="17"/>
      <c r="MLY102" s="17"/>
      <c r="MLZ102" s="17"/>
      <c r="MMA102" s="17"/>
      <c r="MMB102" s="17"/>
      <c r="MMC102" s="17"/>
      <c r="MMD102" s="17"/>
      <c r="MME102" s="17"/>
      <c r="MMF102" s="17"/>
      <c r="MMG102" s="17"/>
      <c r="MMH102" s="17"/>
      <c r="MMI102" s="17"/>
      <c r="MMJ102" s="17"/>
      <c r="MMK102" s="17"/>
      <c r="MML102" s="17"/>
      <c r="MMM102" s="17"/>
      <c r="MMN102" s="17"/>
      <c r="MMO102" s="17"/>
      <c r="MMP102" s="17"/>
      <c r="MMQ102" s="17"/>
      <c r="MMR102" s="17"/>
      <c r="MMS102" s="17"/>
      <c r="MMT102" s="17"/>
      <c r="MMU102" s="17"/>
      <c r="MMV102" s="17"/>
      <c r="MMW102" s="17"/>
      <c r="MMX102" s="17"/>
      <c r="MMY102" s="17"/>
      <c r="MMZ102" s="17"/>
      <c r="MNA102" s="17"/>
      <c r="MNB102" s="17"/>
      <c r="MNC102" s="17"/>
      <c r="MND102" s="17"/>
      <c r="MNE102" s="17"/>
      <c r="MNF102" s="17"/>
      <c r="MNG102" s="17"/>
      <c r="MNH102" s="17"/>
      <c r="MNI102" s="17"/>
      <c r="MNJ102" s="17"/>
      <c r="MNK102" s="17"/>
      <c r="MNL102" s="17"/>
      <c r="MNM102" s="17"/>
      <c r="MNN102" s="17"/>
      <c r="MNO102" s="17"/>
      <c r="MNP102" s="17"/>
      <c r="MNQ102" s="17"/>
      <c r="MNR102" s="17"/>
      <c r="MNS102" s="17"/>
      <c r="MNT102" s="17"/>
      <c r="MNU102" s="17"/>
      <c r="MNV102" s="17"/>
      <c r="MNW102" s="17"/>
      <c r="MNX102" s="17"/>
      <c r="MNY102" s="17"/>
      <c r="MNZ102" s="17"/>
      <c r="MOA102" s="17"/>
      <c r="MOB102" s="17"/>
      <c r="MOC102" s="17"/>
      <c r="MOD102" s="17"/>
      <c r="MOE102" s="17"/>
      <c r="MOF102" s="17"/>
      <c r="MOG102" s="17"/>
      <c r="MOH102" s="17"/>
      <c r="MOI102" s="17"/>
      <c r="MOJ102" s="17"/>
      <c r="MOK102" s="17"/>
      <c r="MOL102" s="17"/>
      <c r="MOM102" s="17"/>
      <c r="MON102" s="17"/>
      <c r="MOO102" s="17"/>
      <c r="MOP102" s="17"/>
      <c r="MOQ102" s="17"/>
      <c r="MOR102" s="17"/>
      <c r="MOS102" s="17"/>
      <c r="MOT102" s="17"/>
      <c r="MOU102" s="17"/>
      <c r="MOV102" s="17"/>
      <c r="MOW102" s="17"/>
      <c r="MOX102" s="17"/>
      <c r="MOY102" s="17"/>
      <c r="MOZ102" s="17"/>
      <c r="MPA102" s="17"/>
      <c r="MPB102" s="17"/>
      <c r="MPC102" s="17"/>
      <c r="MPD102" s="17"/>
      <c r="MPE102" s="17"/>
      <c r="MPF102" s="17"/>
      <c r="MPG102" s="17"/>
      <c r="MPH102" s="17"/>
      <c r="MPI102" s="17"/>
      <c r="MPJ102" s="17"/>
      <c r="MPK102" s="17"/>
      <c r="MPL102" s="17"/>
      <c r="MPM102" s="17"/>
      <c r="MPN102" s="17"/>
      <c r="MPO102" s="17"/>
      <c r="MPP102" s="17"/>
      <c r="MPQ102" s="17"/>
      <c r="MPR102" s="17"/>
      <c r="MPS102" s="17"/>
      <c r="MPT102" s="17"/>
      <c r="MPU102" s="17"/>
      <c r="MPV102" s="17"/>
      <c r="MPW102" s="17"/>
      <c r="MPX102" s="17"/>
      <c r="MPY102" s="17"/>
      <c r="MPZ102" s="17"/>
      <c r="MQA102" s="17"/>
      <c r="MQB102" s="17"/>
      <c r="MQC102" s="17"/>
      <c r="MQD102" s="17"/>
      <c r="MQE102" s="17"/>
      <c r="MQF102" s="17"/>
      <c r="MQG102" s="17"/>
      <c r="MQH102" s="17"/>
      <c r="MQI102" s="17"/>
      <c r="MQJ102" s="17"/>
      <c r="MQK102" s="17"/>
      <c r="MQL102" s="17"/>
      <c r="MQM102" s="17"/>
      <c r="MQN102" s="17"/>
      <c r="MQO102" s="17"/>
      <c r="MQP102" s="17"/>
      <c r="MQQ102" s="17"/>
      <c r="MQR102" s="17"/>
      <c r="MQS102" s="17"/>
      <c r="MQT102" s="17"/>
      <c r="MQU102" s="17"/>
      <c r="MQV102" s="17"/>
      <c r="MQW102" s="17"/>
      <c r="MQX102" s="17"/>
      <c r="MQY102" s="17"/>
      <c r="MQZ102" s="17"/>
      <c r="MRA102" s="17"/>
      <c r="MRB102" s="17"/>
      <c r="MRC102" s="17"/>
      <c r="MRD102" s="17"/>
      <c r="MRE102" s="17"/>
      <c r="MRF102" s="17"/>
      <c r="MRG102" s="17"/>
      <c r="MRH102" s="17"/>
      <c r="MRI102" s="17"/>
      <c r="MRJ102" s="17"/>
      <c r="MRK102" s="17"/>
      <c r="MRL102" s="17"/>
      <c r="MRM102" s="17"/>
      <c r="MRN102" s="17"/>
      <c r="MRO102" s="17"/>
      <c r="MRP102" s="17"/>
      <c r="MRQ102" s="17"/>
      <c r="MRR102" s="17"/>
      <c r="MRS102" s="17"/>
      <c r="MRT102" s="17"/>
      <c r="MRU102" s="17"/>
      <c r="MRV102" s="17"/>
      <c r="MRW102" s="17"/>
      <c r="MRX102" s="17"/>
      <c r="MRY102" s="17"/>
      <c r="MRZ102" s="17"/>
      <c r="MSA102" s="17"/>
      <c r="MSB102" s="17"/>
      <c r="MSC102" s="17"/>
      <c r="MSD102" s="17"/>
      <c r="MSE102" s="17"/>
      <c r="MSF102" s="17"/>
      <c r="MSG102" s="17"/>
      <c r="MSH102" s="17"/>
      <c r="MSI102" s="17"/>
      <c r="MSJ102" s="17"/>
      <c r="MSK102" s="17"/>
      <c r="MSL102" s="17"/>
      <c r="MSM102" s="17"/>
      <c r="MSN102" s="17"/>
      <c r="MSO102" s="17"/>
      <c r="MSP102" s="17"/>
      <c r="MSQ102" s="17"/>
      <c r="MSR102" s="17"/>
      <c r="MSS102" s="17"/>
      <c r="MST102" s="17"/>
      <c r="MSU102" s="17"/>
      <c r="MSV102" s="17"/>
      <c r="MSW102" s="17"/>
      <c r="MSX102" s="17"/>
      <c r="MSY102" s="17"/>
      <c r="MSZ102" s="17"/>
      <c r="MTA102" s="17"/>
      <c r="MTB102" s="17"/>
      <c r="MTC102" s="17"/>
      <c r="MTD102" s="17"/>
      <c r="MTE102" s="17"/>
      <c r="MTF102" s="17"/>
      <c r="MTG102" s="17"/>
      <c r="MTH102" s="17"/>
      <c r="MTI102" s="17"/>
      <c r="MTJ102" s="17"/>
      <c r="MTK102" s="17"/>
      <c r="MTL102" s="17"/>
      <c r="MTM102" s="17"/>
      <c r="MTN102" s="17"/>
      <c r="MTO102" s="17"/>
      <c r="MTP102" s="17"/>
      <c r="MTQ102" s="17"/>
      <c r="MTR102" s="17"/>
      <c r="MTS102" s="17"/>
      <c r="MTT102" s="17"/>
      <c r="MTU102" s="17"/>
      <c r="MTV102" s="17"/>
      <c r="MTW102" s="17"/>
      <c r="MTX102" s="17"/>
      <c r="MTY102" s="17"/>
      <c r="MTZ102" s="17"/>
      <c r="MUA102" s="17"/>
      <c r="MUB102" s="17"/>
      <c r="MUC102" s="17"/>
      <c r="MUD102" s="17"/>
      <c r="MUE102" s="17"/>
      <c r="MUF102" s="17"/>
      <c r="MUG102" s="17"/>
      <c r="MUH102" s="17"/>
      <c r="MUI102" s="17"/>
      <c r="MUJ102" s="17"/>
      <c r="MUK102" s="17"/>
      <c r="MUL102" s="17"/>
      <c r="MUM102" s="17"/>
      <c r="MUN102" s="17"/>
      <c r="MUO102" s="17"/>
      <c r="MUP102" s="17"/>
      <c r="MUQ102" s="17"/>
      <c r="MUR102" s="17"/>
      <c r="MUS102" s="17"/>
      <c r="MUT102" s="17"/>
      <c r="MUU102" s="17"/>
      <c r="MUV102" s="17"/>
      <c r="MUW102" s="17"/>
      <c r="MUX102" s="17"/>
      <c r="MUY102" s="17"/>
      <c r="MUZ102" s="17"/>
      <c r="MVA102" s="17"/>
      <c r="MVB102" s="17"/>
      <c r="MVC102" s="17"/>
      <c r="MVD102" s="17"/>
      <c r="MVE102" s="17"/>
      <c r="MVF102" s="17"/>
      <c r="MVG102" s="17"/>
      <c r="MVH102" s="17"/>
      <c r="MVI102" s="17"/>
      <c r="MVJ102" s="17"/>
      <c r="MVK102" s="17"/>
      <c r="MVL102" s="17"/>
      <c r="MVM102" s="17"/>
      <c r="MVN102" s="17"/>
      <c r="MVO102" s="17"/>
      <c r="MVP102" s="17"/>
      <c r="MVQ102" s="17"/>
      <c r="MVR102" s="17"/>
      <c r="MVS102" s="17"/>
      <c r="MVT102" s="17"/>
      <c r="MVU102" s="17"/>
      <c r="MVV102" s="17"/>
      <c r="MVW102" s="17"/>
      <c r="MVX102" s="17"/>
      <c r="MVY102" s="17"/>
      <c r="MVZ102" s="17"/>
      <c r="MWA102" s="17"/>
      <c r="MWB102" s="17"/>
      <c r="MWC102" s="17"/>
      <c r="MWD102" s="17"/>
      <c r="MWE102" s="17"/>
      <c r="MWF102" s="17"/>
      <c r="MWG102" s="17"/>
      <c r="MWH102" s="17"/>
      <c r="MWI102" s="17"/>
      <c r="MWJ102" s="17"/>
      <c r="MWK102" s="17"/>
      <c r="MWL102" s="17"/>
      <c r="MWM102" s="17"/>
      <c r="MWN102" s="17"/>
      <c r="MWO102" s="17"/>
      <c r="MWP102" s="17"/>
      <c r="MWQ102" s="17"/>
      <c r="MWR102" s="17"/>
      <c r="MWS102" s="17"/>
      <c r="MWT102" s="17"/>
      <c r="MWU102" s="17"/>
      <c r="MWV102" s="17"/>
      <c r="MWW102" s="17"/>
      <c r="MWX102" s="17"/>
      <c r="MWY102" s="17"/>
      <c r="MWZ102" s="17"/>
      <c r="MXA102" s="17"/>
      <c r="MXB102" s="17"/>
      <c r="MXC102" s="17"/>
      <c r="MXD102" s="17"/>
      <c r="MXE102" s="17"/>
      <c r="MXF102" s="17"/>
      <c r="MXG102" s="17"/>
      <c r="MXH102" s="17"/>
      <c r="MXI102" s="17"/>
      <c r="MXJ102" s="17"/>
      <c r="MXK102" s="17"/>
      <c r="MXL102" s="17"/>
      <c r="MXM102" s="17"/>
      <c r="MXN102" s="17"/>
      <c r="MXO102" s="17"/>
      <c r="MXP102" s="17"/>
      <c r="MXQ102" s="17"/>
      <c r="MXR102" s="17"/>
      <c r="MXS102" s="17"/>
      <c r="MXT102" s="17"/>
      <c r="MXU102" s="17"/>
      <c r="MXV102" s="17"/>
      <c r="MXW102" s="17"/>
      <c r="MXX102" s="17"/>
      <c r="MXY102" s="17"/>
      <c r="MXZ102" s="17"/>
      <c r="MYA102" s="17"/>
      <c r="MYB102" s="17"/>
      <c r="MYC102" s="17"/>
      <c r="MYD102" s="17"/>
      <c r="MYE102" s="17"/>
      <c r="MYF102" s="17"/>
      <c r="MYG102" s="17"/>
      <c r="MYH102" s="17"/>
      <c r="MYI102" s="17"/>
      <c r="MYJ102" s="17"/>
      <c r="MYK102" s="17"/>
      <c r="MYL102" s="17"/>
      <c r="MYM102" s="17"/>
      <c r="MYN102" s="17"/>
      <c r="MYO102" s="17"/>
      <c r="MYP102" s="17"/>
      <c r="MYQ102" s="17"/>
      <c r="MYR102" s="17"/>
      <c r="MYS102" s="17"/>
      <c r="MYT102" s="17"/>
      <c r="MYU102" s="17"/>
      <c r="MYV102" s="17"/>
      <c r="MYW102" s="17"/>
      <c r="MYX102" s="17"/>
      <c r="MYY102" s="17"/>
      <c r="MYZ102" s="17"/>
      <c r="MZA102" s="17"/>
      <c r="MZB102" s="17"/>
      <c r="MZC102" s="17"/>
      <c r="MZD102" s="17"/>
      <c r="MZE102" s="17"/>
      <c r="MZF102" s="17"/>
      <c r="MZG102" s="17"/>
      <c r="MZH102" s="17"/>
      <c r="MZI102" s="17"/>
      <c r="MZJ102" s="17"/>
      <c r="MZK102" s="17"/>
      <c r="MZL102" s="17"/>
      <c r="MZM102" s="17"/>
      <c r="MZN102" s="17"/>
      <c r="MZO102" s="17"/>
      <c r="MZP102" s="17"/>
      <c r="MZQ102" s="17"/>
      <c r="MZR102" s="17"/>
      <c r="MZS102" s="17"/>
      <c r="MZT102" s="17"/>
      <c r="MZU102" s="17"/>
      <c r="MZV102" s="17"/>
      <c r="MZW102" s="17"/>
      <c r="MZX102" s="17"/>
      <c r="MZY102" s="17"/>
      <c r="MZZ102" s="17"/>
      <c r="NAA102" s="17"/>
      <c r="NAB102" s="17"/>
      <c r="NAC102" s="17"/>
      <c r="NAD102" s="17"/>
      <c r="NAE102" s="17"/>
      <c r="NAF102" s="17"/>
      <c r="NAG102" s="17"/>
      <c r="NAH102" s="17"/>
      <c r="NAI102" s="17"/>
      <c r="NAJ102" s="17"/>
      <c r="NAK102" s="17"/>
      <c r="NAL102" s="17"/>
      <c r="NAM102" s="17"/>
      <c r="NAN102" s="17"/>
      <c r="NAO102" s="17"/>
      <c r="NAP102" s="17"/>
      <c r="NAQ102" s="17"/>
      <c r="NAR102" s="17"/>
      <c r="NAS102" s="17"/>
      <c r="NAT102" s="17"/>
      <c r="NAU102" s="17"/>
      <c r="NAV102" s="17"/>
      <c r="NAW102" s="17"/>
      <c r="NAX102" s="17"/>
      <c r="NAY102" s="17"/>
      <c r="NAZ102" s="17"/>
      <c r="NBA102" s="17"/>
      <c r="NBB102" s="17"/>
      <c r="NBC102" s="17"/>
      <c r="NBD102" s="17"/>
      <c r="NBE102" s="17"/>
      <c r="NBF102" s="17"/>
      <c r="NBG102" s="17"/>
      <c r="NBH102" s="17"/>
      <c r="NBI102" s="17"/>
      <c r="NBJ102" s="17"/>
      <c r="NBK102" s="17"/>
      <c r="NBL102" s="17"/>
      <c r="NBM102" s="17"/>
      <c r="NBN102" s="17"/>
      <c r="NBO102" s="17"/>
      <c r="NBP102" s="17"/>
      <c r="NBQ102" s="17"/>
      <c r="NBR102" s="17"/>
      <c r="NBS102" s="17"/>
      <c r="NBT102" s="17"/>
      <c r="NBU102" s="17"/>
      <c r="NBV102" s="17"/>
      <c r="NBW102" s="17"/>
      <c r="NBX102" s="17"/>
      <c r="NBY102" s="17"/>
      <c r="NBZ102" s="17"/>
      <c r="NCA102" s="17"/>
      <c r="NCB102" s="17"/>
      <c r="NCC102" s="17"/>
      <c r="NCD102" s="17"/>
      <c r="NCE102" s="17"/>
      <c r="NCF102" s="17"/>
      <c r="NCG102" s="17"/>
      <c r="NCH102" s="17"/>
      <c r="NCI102" s="17"/>
      <c r="NCJ102" s="17"/>
      <c r="NCK102" s="17"/>
      <c r="NCL102" s="17"/>
      <c r="NCM102" s="17"/>
      <c r="NCN102" s="17"/>
      <c r="NCO102" s="17"/>
      <c r="NCP102" s="17"/>
      <c r="NCQ102" s="17"/>
      <c r="NCR102" s="17"/>
      <c r="NCS102" s="17"/>
      <c r="NCT102" s="17"/>
      <c r="NCU102" s="17"/>
      <c r="NCV102" s="17"/>
      <c r="NCW102" s="17"/>
      <c r="NCX102" s="17"/>
      <c r="NCY102" s="17"/>
      <c r="NCZ102" s="17"/>
      <c r="NDA102" s="17"/>
      <c r="NDB102" s="17"/>
      <c r="NDC102" s="17"/>
      <c r="NDD102" s="17"/>
      <c r="NDE102" s="17"/>
      <c r="NDF102" s="17"/>
      <c r="NDG102" s="17"/>
      <c r="NDH102" s="17"/>
      <c r="NDI102" s="17"/>
      <c r="NDJ102" s="17"/>
      <c r="NDK102" s="17"/>
      <c r="NDL102" s="17"/>
      <c r="NDM102" s="17"/>
      <c r="NDN102" s="17"/>
      <c r="NDO102" s="17"/>
      <c r="NDP102" s="17"/>
      <c r="NDQ102" s="17"/>
      <c r="NDR102" s="17"/>
      <c r="NDS102" s="17"/>
      <c r="NDT102" s="17"/>
      <c r="NDU102" s="17"/>
      <c r="NDV102" s="17"/>
      <c r="NDW102" s="17"/>
      <c r="NDX102" s="17"/>
      <c r="NDY102" s="17"/>
      <c r="NDZ102" s="17"/>
      <c r="NEA102" s="17"/>
      <c r="NEB102" s="17"/>
      <c r="NEC102" s="17"/>
      <c r="NED102" s="17"/>
      <c r="NEE102" s="17"/>
      <c r="NEF102" s="17"/>
      <c r="NEG102" s="17"/>
      <c r="NEH102" s="17"/>
      <c r="NEI102" s="17"/>
      <c r="NEJ102" s="17"/>
      <c r="NEK102" s="17"/>
      <c r="NEL102" s="17"/>
      <c r="NEM102" s="17"/>
      <c r="NEN102" s="17"/>
      <c r="NEO102" s="17"/>
      <c r="NEP102" s="17"/>
      <c r="NEQ102" s="17"/>
      <c r="NER102" s="17"/>
      <c r="NES102" s="17"/>
      <c r="NET102" s="17"/>
      <c r="NEU102" s="17"/>
      <c r="NEV102" s="17"/>
      <c r="NEW102" s="17"/>
      <c r="NEX102" s="17"/>
      <c r="NEY102" s="17"/>
      <c r="NEZ102" s="17"/>
      <c r="NFA102" s="17"/>
      <c r="NFB102" s="17"/>
      <c r="NFC102" s="17"/>
      <c r="NFD102" s="17"/>
      <c r="NFE102" s="17"/>
      <c r="NFF102" s="17"/>
      <c r="NFG102" s="17"/>
      <c r="NFH102" s="17"/>
      <c r="NFI102" s="17"/>
      <c r="NFJ102" s="17"/>
      <c r="NFK102" s="17"/>
      <c r="NFL102" s="17"/>
      <c r="NFM102" s="17"/>
      <c r="NFN102" s="17"/>
      <c r="NFO102" s="17"/>
      <c r="NFP102" s="17"/>
      <c r="NFQ102" s="17"/>
      <c r="NFR102" s="17"/>
      <c r="NFS102" s="17"/>
      <c r="NFT102" s="17"/>
      <c r="NFU102" s="17"/>
      <c r="NFV102" s="17"/>
      <c r="NFW102" s="17"/>
      <c r="NFX102" s="17"/>
      <c r="NFY102" s="17"/>
      <c r="NFZ102" s="17"/>
      <c r="NGA102" s="17"/>
      <c r="NGB102" s="17"/>
      <c r="NGC102" s="17"/>
      <c r="NGD102" s="17"/>
      <c r="NGE102" s="17"/>
      <c r="NGF102" s="17"/>
      <c r="NGG102" s="17"/>
      <c r="NGH102" s="17"/>
      <c r="NGI102" s="17"/>
      <c r="NGJ102" s="17"/>
      <c r="NGK102" s="17"/>
      <c r="NGL102" s="17"/>
      <c r="NGM102" s="17"/>
      <c r="NGN102" s="17"/>
      <c r="NGO102" s="17"/>
      <c r="NGP102" s="17"/>
      <c r="NGQ102" s="17"/>
      <c r="NGR102" s="17"/>
      <c r="NGS102" s="17"/>
      <c r="NGT102" s="17"/>
      <c r="NGU102" s="17"/>
      <c r="NGV102" s="17"/>
      <c r="NGW102" s="17"/>
      <c r="NGX102" s="17"/>
      <c r="NGY102" s="17"/>
      <c r="NGZ102" s="17"/>
      <c r="NHA102" s="17"/>
      <c r="NHB102" s="17"/>
      <c r="NHC102" s="17"/>
      <c r="NHD102" s="17"/>
      <c r="NHE102" s="17"/>
      <c r="NHF102" s="17"/>
      <c r="NHG102" s="17"/>
      <c r="NHH102" s="17"/>
      <c r="NHI102" s="17"/>
      <c r="NHJ102" s="17"/>
      <c r="NHK102" s="17"/>
      <c r="NHL102" s="17"/>
      <c r="NHM102" s="17"/>
      <c r="NHN102" s="17"/>
      <c r="NHO102" s="17"/>
      <c r="NHP102" s="17"/>
      <c r="NHQ102" s="17"/>
      <c r="NHR102" s="17"/>
      <c r="NHS102" s="17"/>
      <c r="NHT102" s="17"/>
      <c r="NHU102" s="17"/>
      <c r="NHV102" s="17"/>
      <c r="NHW102" s="17"/>
      <c r="NHX102" s="17"/>
      <c r="NHY102" s="17"/>
      <c r="NHZ102" s="17"/>
      <c r="NIA102" s="17"/>
      <c r="NIB102" s="17"/>
      <c r="NIC102" s="17"/>
      <c r="NID102" s="17"/>
      <c r="NIE102" s="17"/>
      <c r="NIF102" s="17"/>
      <c r="NIG102" s="17"/>
      <c r="NIH102" s="17"/>
      <c r="NII102" s="17"/>
      <c r="NIJ102" s="17"/>
      <c r="NIK102" s="17"/>
      <c r="NIL102" s="17"/>
      <c r="NIM102" s="17"/>
      <c r="NIN102" s="17"/>
      <c r="NIO102" s="17"/>
      <c r="NIP102" s="17"/>
      <c r="NIQ102" s="17"/>
      <c r="NIR102" s="17"/>
      <c r="NIS102" s="17"/>
      <c r="NIT102" s="17"/>
      <c r="NIU102" s="17"/>
      <c r="NIV102" s="17"/>
      <c r="NIW102" s="17"/>
      <c r="NIX102" s="17"/>
      <c r="NIY102" s="17"/>
      <c r="NIZ102" s="17"/>
      <c r="NJA102" s="17"/>
      <c r="NJB102" s="17"/>
      <c r="NJC102" s="17"/>
      <c r="NJD102" s="17"/>
      <c r="NJE102" s="17"/>
      <c r="NJF102" s="17"/>
      <c r="NJG102" s="17"/>
      <c r="NJH102" s="17"/>
      <c r="NJI102" s="17"/>
      <c r="NJJ102" s="17"/>
      <c r="NJK102" s="17"/>
      <c r="NJL102" s="17"/>
      <c r="NJM102" s="17"/>
      <c r="NJN102" s="17"/>
      <c r="NJO102" s="17"/>
      <c r="NJP102" s="17"/>
      <c r="NJQ102" s="17"/>
      <c r="NJR102" s="17"/>
      <c r="NJS102" s="17"/>
      <c r="NJT102" s="17"/>
      <c r="NJU102" s="17"/>
      <c r="NJV102" s="17"/>
      <c r="NJW102" s="17"/>
      <c r="NJX102" s="17"/>
      <c r="NJY102" s="17"/>
      <c r="NJZ102" s="17"/>
      <c r="NKA102" s="17"/>
      <c r="NKB102" s="17"/>
      <c r="NKC102" s="17"/>
      <c r="NKD102" s="17"/>
      <c r="NKE102" s="17"/>
      <c r="NKF102" s="17"/>
      <c r="NKG102" s="17"/>
      <c r="NKH102" s="17"/>
      <c r="NKI102" s="17"/>
      <c r="NKJ102" s="17"/>
      <c r="NKK102" s="17"/>
      <c r="NKL102" s="17"/>
      <c r="NKM102" s="17"/>
      <c r="NKN102" s="17"/>
      <c r="NKO102" s="17"/>
      <c r="NKP102" s="17"/>
      <c r="NKQ102" s="17"/>
      <c r="NKR102" s="17"/>
      <c r="NKS102" s="17"/>
      <c r="NKT102" s="17"/>
      <c r="NKU102" s="17"/>
      <c r="NKV102" s="17"/>
      <c r="NKW102" s="17"/>
      <c r="NKX102" s="17"/>
      <c r="NKY102" s="17"/>
      <c r="NKZ102" s="17"/>
      <c r="NLA102" s="17"/>
      <c r="NLB102" s="17"/>
      <c r="NLC102" s="17"/>
      <c r="NLD102" s="17"/>
      <c r="NLE102" s="17"/>
      <c r="NLF102" s="17"/>
      <c r="NLG102" s="17"/>
      <c r="NLH102" s="17"/>
      <c r="NLI102" s="17"/>
      <c r="NLJ102" s="17"/>
      <c r="NLK102" s="17"/>
      <c r="NLL102" s="17"/>
      <c r="NLM102" s="17"/>
      <c r="NLN102" s="17"/>
      <c r="NLO102" s="17"/>
      <c r="NLP102" s="17"/>
      <c r="NLQ102" s="17"/>
      <c r="NLR102" s="17"/>
      <c r="NLS102" s="17"/>
      <c r="NLT102" s="17"/>
      <c r="NLU102" s="17"/>
      <c r="NLV102" s="17"/>
      <c r="NLW102" s="17"/>
      <c r="NLX102" s="17"/>
      <c r="NLY102" s="17"/>
      <c r="NLZ102" s="17"/>
      <c r="NMA102" s="17"/>
      <c r="NMB102" s="17"/>
      <c r="NMC102" s="17"/>
      <c r="NMD102" s="17"/>
      <c r="NME102" s="17"/>
      <c r="NMF102" s="17"/>
      <c r="NMG102" s="17"/>
      <c r="NMH102" s="17"/>
      <c r="NMI102" s="17"/>
      <c r="NMJ102" s="17"/>
      <c r="NMK102" s="17"/>
      <c r="NML102" s="17"/>
      <c r="NMM102" s="17"/>
      <c r="NMN102" s="17"/>
      <c r="NMO102" s="17"/>
      <c r="NMP102" s="17"/>
      <c r="NMQ102" s="17"/>
      <c r="NMR102" s="17"/>
      <c r="NMS102" s="17"/>
      <c r="NMT102" s="17"/>
      <c r="NMU102" s="17"/>
      <c r="NMV102" s="17"/>
      <c r="NMW102" s="17"/>
      <c r="NMX102" s="17"/>
      <c r="NMY102" s="17"/>
      <c r="NMZ102" s="17"/>
      <c r="NNA102" s="17"/>
      <c r="NNB102" s="17"/>
      <c r="NNC102" s="17"/>
      <c r="NND102" s="17"/>
      <c r="NNE102" s="17"/>
      <c r="NNF102" s="17"/>
      <c r="NNG102" s="17"/>
      <c r="NNH102" s="17"/>
      <c r="NNI102" s="17"/>
      <c r="NNJ102" s="17"/>
      <c r="NNK102" s="17"/>
      <c r="NNL102" s="17"/>
      <c r="NNM102" s="17"/>
      <c r="NNN102" s="17"/>
      <c r="NNO102" s="17"/>
      <c r="NNP102" s="17"/>
      <c r="NNQ102" s="17"/>
      <c r="NNR102" s="17"/>
      <c r="NNS102" s="17"/>
      <c r="NNT102" s="17"/>
      <c r="NNU102" s="17"/>
      <c r="NNV102" s="17"/>
      <c r="NNW102" s="17"/>
      <c r="NNX102" s="17"/>
      <c r="NNY102" s="17"/>
      <c r="NNZ102" s="17"/>
      <c r="NOA102" s="17"/>
      <c r="NOB102" s="17"/>
      <c r="NOC102" s="17"/>
      <c r="NOD102" s="17"/>
      <c r="NOE102" s="17"/>
      <c r="NOF102" s="17"/>
      <c r="NOG102" s="17"/>
      <c r="NOH102" s="17"/>
      <c r="NOI102" s="17"/>
      <c r="NOJ102" s="17"/>
      <c r="NOK102" s="17"/>
      <c r="NOL102" s="17"/>
      <c r="NOM102" s="17"/>
      <c r="NON102" s="17"/>
      <c r="NOO102" s="17"/>
      <c r="NOP102" s="17"/>
      <c r="NOQ102" s="17"/>
      <c r="NOR102" s="17"/>
      <c r="NOS102" s="17"/>
      <c r="NOT102" s="17"/>
      <c r="NOU102" s="17"/>
      <c r="NOV102" s="17"/>
      <c r="NOW102" s="17"/>
      <c r="NOX102" s="17"/>
      <c r="NOY102" s="17"/>
      <c r="NOZ102" s="17"/>
      <c r="NPA102" s="17"/>
      <c r="NPB102" s="17"/>
      <c r="NPC102" s="17"/>
      <c r="NPD102" s="17"/>
      <c r="NPE102" s="17"/>
      <c r="NPF102" s="17"/>
      <c r="NPG102" s="17"/>
      <c r="NPH102" s="17"/>
      <c r="NPI102" s="17"/>
      <c r="NPJ102" s="17"/>
      <c r="NPK102" s="17"/>
      <c r="NPL102" s="17"/>
      <c r="NPM102" s="17"/>
      <c r="NPN102" s="17"/>
      <c r="NPO102" s="17"/>
      <c r="NPP102" s="17"/>
      <c r="NPQ102" s="17"/>
      <c r="NPR102" s="17"/>
      <c r="NPS102" s="17"/>
      <c r="NPT102" s="17"/>
      <c r="NPU102" s="17"/>
      <c r="NPV102" s="17"/>
      <c r="NPW102" s="17"/>
      <c r="NPX102" s="17"/>
      <c r="NPY102" s="17"/>
      <c r="NPZ102" s="17"/>
      <c r="NQA102" s="17"/>
      <c r="NQB102" s="17"/>
      <c r="NQC102" s="17"/>
      <c r="NQD102" s="17"/>
      <c r="NQE102" s="17"/>
      <c r="NQF102" s="17"/>
      <c r="NQG102" s="17"/>
      <c r="NQH102" s="17"/>
      <c r="NQI102" s="17"/>
      <c r="NQJ102" s="17"/>
      <c r="NQK102" s="17"/>
      <c r="NQL102" s="17"/>
      <c r="NQM102" s="17"/>
      <c r="NQN102" s="17"/>
      <c r="NQO102" s="17"/>
      <c r="NQP102" s="17"/>
      <c r="NQQ102" s="17"/>
      <c r="NQR102" s="17"/>
      <c r="NQS102" s="17"/>
      <c r="NQT102" s="17"/>
      <c r="NQU102" s="17"/>
      <c r="NQV102" s="17"/>
      <c r="NQW102" s="17"/>
      <c r="NQX102" s="17"/>
      <c r="NQY102" s="17"/>
      <c r="NQZ102" s="17"/>
      <c r="NRA102" s="17"/>
      <c r="NRB102" s="17"/>
      <c r="NRC102" s="17"/>
      <c r="NRD102" s="17"/>
      <c r="NRE102" s="17"/>
      <c r="NRF102" s="17"/>
      <c r="NRG102" s="17"/>
      <c r="NRH102" s="17"/>
      <c r="NRI102" s="17"/>
      <c r="NRJ102" s="17"/>
      <c r="NRK102" s="17"/>
      <c r="NRL102" s="17"/>
      <c r="NRM102" s="17"/>
      <c r="NRN102" s="17"/>
      <c r="NRO102" s="17"/>
      <c r="NRP102" s="17"/>
      <c r="NRQ102" s="17"/>
      <c r="NRR102" s="17"/>
      <c r="NRS102" s="17"/>
      <c r="NRT102" s="17"/>
      <c r="NRU102" s="17"/>
      <c r="NRV102" s="17"/>
      <c r="NRW102" s="17"/>
      <c r="NRX102" s="17"/>
      <c r="NRY102" s="17"/>
      <c r="NRZ102" s="17"/>
      <c r="NSA102" s="17"/>
      <c r="NSB102" s="17"/>
      <c r="NSC102" s="17"/>
      <c r="NSD102" s="17"/>
      <c r="NSE102" s="17"/>
      <c r="NSF102" s="17"/>
      <c r="NSG102" s="17"/>
      <c r="NSH102" s="17"/>
      <c r="NSI102" s="17"/>
      <c r="NSJ102" s="17"/>
      <c r="NSK102" s="17"/>
      <c r="NSL102" s="17"/>
      <c r="NSM102" s="17"/>
      <c r="NSN102" s="17"/>
      <c r="NSO102" s="17"/>
      <c r="NSP102" s="17"/>
      <c r="NSQ102" s="17"/>
      <c r="NSR102" s="17"/>
      <c r="NSS102" s="17"/>
      <c r="NST102" s="17"/>
      <c r="NSU102" s="17"/>
      <c r="NSV102" s="17"/>
      <c r="NSW102" s="17"/>
      <c r="NSX102" s="17"/>
      <c r="NSY102" s="17"/>
      <c r="NSZ102" s="17"/>
      <c r="NTA102" s="17"/>
      <c r="NTB102" s="17"/>
      <c r="NTC102" s="17"/>
      <c r="NTD102" s="17"/>
      <c r="NTE102" s="17"/>
      <c r="NTF102" s="17"/>
      <c r="NTG102" s="17"/>
      <c r="NTH102" s="17"/>
      <c r="NTI102" s="17"/>
      <c r="NTJ102" s="17"/>
      <c r="NTK102" s="17"/>
      <c r="NTL102" s="17"/>
      <c r="NTM102" s="17"/>
      <c r="NTN102" s="17"/>
      <c r="NTO102" s="17"/>
      <c r="NTP102" s="17"/>
      <c r="NTQ102" s="17"/>
      <c r="NTR102" s="17"/>
      <c r="NTS102" s="17"/>
      <c r="NTT102" s="17"/>
      <c r="NTU102" s="17"/>
      <c r="NTV102" s="17"/>
      <c r="NTW102" s="17"/>
      <c r="NTX102" s="17"/>
      <c r="NTY102" s="17"/>
      <c r="NTZ102" s="17"/>
      <c r="NUA102" s="17"/>
      <c r="NUB102" s="17"/>
      <c r="NUC102" s="17"/>
      <c r="NUD102" s="17"/>
      <c r="NUE102" s="17"/>
      <c r="NUF102" s="17"/>
      <c r="NUG102" s="17"/>
      <c r="NUH102" s="17"/>
      <c r="NUI102" s="17"/>
      <c r="NUJ102" s="17"/>
      <c r="NUK102" s="17"/>
      <c r="NUL102" s="17"/>
      <c r="NUM102" s="17"/>
      <c r="NUN102" s="17"/>
      <c r="NUO102" s="17"/>
      <c r="NUP102" s="17"/>
      <c r="NUQ102" s="17"/>
      <c r="NUR102" s="17"/>
      <c r="NUS102" s="17"/>
      <c r="NUT102" s="17"/>
      <c r="NUU102" s="17"/>
      <c r="NUV102" s="17"/>
      <c r="NUW102" s="17"/>
      <c r="NUX102" s="17"/>
      <c r="NUY102" s="17"/>
      <c r="NUZ102" s="17"/>
      <c r="NVA102" s="17"/>
      <c r="NVB102" s="17"/>
      <c r="NVC102" s="17"/>
      <c r="NVD102" s="17"/>
      <c r="NVE102" s="17"/>
      <c r="NVF102" s="17"/>
      <c r="NVG102" s="17"/>
      <c r="NVH102" s="17"/>
      <c r="NVI102" s="17"/>
      <c r="NVJ102" s="17"/>
      <c r="NVK102" s="17"/>
      <c r="NVL102" s="17"/>
      <c r="NVM102" s="17"/>
      <c r="NVN102" s="17"/>
      <c r="NVO102" s="17"/>
      <c r="NVP102" s="17"/>
      <c r="NVQ102" s="17"/>
      <c r="NVR102" s="17"/>
      <c r="NVS102" s="17"/>
      <c r="NVT102" s="17"/>
      <c r="NVU102" s="17"/>
      <c r="NVV102" s="17"/>
      <c r="NVW102" s="17"/>
      <c r="NVX102" s="17"/>
      <c r="NVY102" s="17"/>
      <c r="NVZ102" s="17"/>
      <c r="NWA102" s="17"/>
      <c r="NWB102" s="17"/>
      <c r="NWC102" s="17"/>
      <c r="NWD102" s="17"/>
      <c r="NWE102" s="17"/>
      <c r="NWF102" s="17"/>
      <c r="NWG102" s="17"/>
      <c r="NWH102" s="17"/>
      <c r="NWI102" s="17"/>
      <c r="NWJ102" s="17"/>
      <c r="NWK102" s="17"/>
      <c r="NWL102" s="17"/>
      <c r="NWM102" s="17"/>
      <c r="NWN102" s="17"/>
      <c r="NWO102" s="17"/>
      <c r="NWP102" s="17"/>
      <c r="NWQ102" s="17"/>
      <c r="NWR102" s="17"/>
      <c r="NWS102" s="17"/>
      <c r="NWT102" s="17"/>
      <c r="NWU102" s="17"/>
      <c r="NWV102" s="17"/>
      <c r="NWW102" s="17"/>
      <c r="NWX102" s="17"/>
      <c r="NWY102" s="17"/>
      <c r="NWZ102" s="17"/>
      <c r="NXA102" s="17"/>
      <c r="NXB102" s="17"/>
      <c r="NXC102" s="17"/>
      <c r="NXD102" s="17"/>
      <c r="NXE102" s="17"/>
      <c r="NXF102" s="17"/>
      <c r="NXG102" s="17"/>
      <c r="NXH102" s="17"/>
      <c r="NXI102" s="17"/>
      <c r="NXJ102" s="17"/>
      <c r="NXK102" s="17"/>
      <c r="NXL102" s="17"/>
      <c r="NXM102" s="17"/>
      <c r="NXN102" s="17"/>
      <c r="NXO102" s="17"/>
      <c r="NXP102" s="17"/>
      <c r="NXQ102" s="17"/>
      <c r="NXR102" s="17"/>
      <c r="NXS102" s="17"/>
      <c r="NXT102" s="17"/>
      <c r="NXU102" s="17"/>
      <c r="NXV102" s="17"/>
      <c r="NXW102" s="17"/>
      <c r="NXX102" s="17"/>
      <c r="NXY102" s="17"/>
      <c r="NXZ102" s="17"/>
      <c r="NYA102" s="17"/>
      <c r="NYB102" s="17"/>
      <c r="NYC102" s="17"/>
      <c r="NYD102" s="17"/>
      <c r="NYE102" s="17"/>
      <c r="NYF102" s="17"/>
      <c r="NYG102" s="17"/>
      <c r="NYH102" s="17"/>
      <c r="NYI102" s="17"/>
      <c r="NYJ102" s="17"/>
      <c r="NYK102" s="17"/>
      <c r="NYL102" s="17"/>
      <c r="NYM102" s="17"/>
      <c r="NYN102" s="17"/>
      <c r="NYO102" s="17"/>
      <c r="NYP102" s="17"/>
      <c r="NYQ102" s="17"/>
      <c r="NYR102" s="17"/>
      <c r="NYS102" s="17"/>
      <c r="NYT102" s="17"/>
      <c r="NYU102" s="17"/>
      <c r="NYV102" s="17"/>
      <c r="NYW102" s="17"/>
      <c r="NYX102" s="17"/>
      <c r="NYY102" s="17"/>
      <c r="NYZ102" s="17"/>
      <c r="NZA102" s="17"/>
      <c r="NZB102" s="17"/>
      <c r="NZC102" s="17"/>
      <c r="NZD102" s="17"/>
      <c r="NZE102" s="17"/>
      <c r="NZF102" s="17"/>
      <c r="NZG102" s="17"/>
      <c r="NZH102" s="17"/>
      <c r="NZI102" s="17"/>
      <c r="NZJ102" s="17"/>
      <c r="NZK102" s="17"/>
      <c r="NZL102" s="17"/>
      <c r="NZM102" s="17"/>
      <c r="NZN102" s="17"/>
      <c r="NZO102" s="17"/>
      <c r="NZP102" s="17"/>
      <c r="NZQ102" s="17"/>
      <c r="NZR102" s="17"/>
      <c r="NZS102" s="17"/>
      <c r="NZT102" s="17"/>
      <c r="NZU102" s="17"/>
      <c r="NZV102" s="17"/>
      <c r="NZW102" s="17"/>
      <c r="NZX102" s="17"/>
      <c r="NZY102" s="17"/>
      <c r="NZZ102" s="17"/>
      <c r="OAA102" s="17"/>
      <c r="OAB102" s="17"/>
      <c r="OAC102" s="17"/>
      <c r="OAD102" s="17"/>
      <c r="OAE102" s="17"/>
      <c r="OAF102" s="17"/>
      <c r="OAG102" s="17"/>
      <c r="OAH102" s="17"/>
      <c r="OAI102" s="17"/>
      <c r="OAJ102" s="17"/>
      <c r="OAK102" s="17"/>
      <c r="OAL102" s="17"/>
      <c r="OAM102" s="17"/>
      <c r="OAN102" s="17"/>
      <c r="OAO102" s="17"/>
      <c r="OAP102" s="17"/>
      <c r="OAQ102" s="17"/>
      <c r="OAR102" s="17"/>
      <c r="OAS102" s="17"/>
      <c r="OAT102" s="17"/>
      <c r="OAU102" s="17"/>
      <c r="OAV102" s="17"/>
      <c r="OAW102" s="17"/>
      <c r="OAX102" s="17"/>
      <c r="OAY102" s="17"/>
      <c r="OAZ102" s="17"/>
      <c r="OBA102" s="17"/>
      <c r="OBB102" s="17"/>
      <c r="OBC102" s="17"/>
      <c r="OBD102" s="17"/>
      <c r="OBE102" s="17"/>
      <c r="OBF102" s="17"/>
      <c r="OBG102" s="17"/>
      <c r="OBH102" s="17"/>
      <c r="OBI102" s="17"/>
      <c r="OBJ102" s="17"/>
      <c r="OBK102" s="17"/>
      <c r="OBL102" s="17"/>
      <c r="OBM102" s="17"/>
      <c r="OBN102" s="17"/>
      <c r="OBO102" s="17"/>
      <c r="OBP102" s="17"/>
      <c r="OBQ102" s="17"/>
      <c r="OBR102" s="17"/>
      <c r="OBS102" s="17"/>
      <c r="OBT102" s="17"/>
      <c r="OBU102" s="17"/>
      <c r="OBV102" s="17"/>
      <c r="OBW102" s="17"/>
      <c r="OBX102" s="17"/>
      <c r="OBY102" s="17"/>
      <c r="OBZ102" s="17"/>
      <c r="OCA102" s="17"/>
      <c r="OCB102" s="17"/>
      <c r="OCC102" s="17"/>
      <c r="OCD102" s="17"/>
      <c r="OCE102" s="17"/>
      <c r="OCF102" s="17"/>
      <c r="OCG102" s="17"/>
      <c r="OCH102" s="17"/>
      <c r="OCI102" s="17"/>
      <c r="OCJ102" s="17"/>
      <c r="OCK102" s="17"/>
      <c r="OCL102" s="17"/>
      <c r="OCM102" s="17"/>
      <c r="OCN102" s="17"/>
      <c r="OCO102" s="17"/>
      <c r="OCP102" s="17"/>
      <c r="OCQ102" s="17"/>
      <c r="OCR102" s="17"/>
      <c r="OCS102" s="17"/>
      <c r="OCT102" s="17"/>
      <c r="OCU102" s="17"/>
      <c r="OCV102" s="17"/>
      <c r="OCW102" s="17"/>
      <c r="OCX102" s="17"/>
      <c r="OCY102" s="17"/>
      <c r="OCZ102" s="17"/>
      <c r="ODA102" s="17"/>
      <c r="ODB102" s="17"/>
      <c r="ODC102" s="17"/>
      <c r="ODD102" s="17"/>
      <c r="ODE102" s="17"/>
      <c r="ODF102" s="17"/>
      <c r="ODG102" s="17"/>
      <c r="ODH102" s="17"/>
      <c r="ODI102" s="17"/>
      <c r="ODJ102" s="17"/>
      <c r="ODK102" s="17"/>
      <c r="ODL102" s="17"/>
      <c r="ODM102" s="17"/>
      <c r="ODN102" s="17"/>
      <c r="ODO102" s="17"/>
      <c r="ODP102" s="17"/>
      <c r="ODQ102" s="17"/>
      <c r="ODR102" s="17"/>
      <c r="ODS102" s="17"/>
      <c r="ODT102" s="17"/>
      <c r="ODU102" s="17"/>
      <c r="ODV102" s="17"/>
      <c r="ODW102" s="17"/>
      <c r="ODX102" s="17"/>
      <c r="ODY102" s="17"/>
      <c r="ODZ102" s="17"/>
      <c r="OEA102" s="17"/>
      <c r="OEB102" s="17"/>
      <c r="OEC102" s="17"/>
      <c r="OED102" s="17"/>
      <c r="OEE102" s="17"/>
      <c r="OEF102" s="17"/>
      <c r="OEG102" s="17"/>
      <c r="OEH102" s="17"/>
      <c r="OEI102" s="17"/>
      <c r="OEJ102" s="17"/>
      <c r="OEK102" s="17"/>
      <c r="OEL102" s="17"/>
      <c r="OEM102" s="17"/>
      <c r="OEN102" s="17"/>
      <c r="OEO102" s="17"/>
      <c r="OEP102" s="17"/>
      <c r="OEQ102" s="17"/>
      <c r="OER102" s="17"/>
      <c r="OES102" s="17"/>
      <c r="OET102" s="17"/>
      <c r="OEU102" s="17"/>
      <c r="OEV102" s="17"/>
      <c r="OEW102" s="17"/>
      <c r="OEX102" s="17"/>
      <c r="OEY102" s="17"/>
      <c r="OEZ102" s="17"/>
      <c r="OFA102" s="17"/>
      <c r="OFB102" s="17"/>
      <c r="OFC102" s="17"/>
      <c r="OFD102" s="17"/>
      <c r="OFE102" s="17"/>
      <c r="OFF102" s="17"/>
      <c r="OFG102" s="17"/>
      <c r="OFH102" s="17"/>
      <c r="OFI102" s="17"/>
      <c r="OFJ102" s="17"/>
      <c r="OFK102" s="17"/>
      <c r="OFL102" s="17"/>
      <c r="OFM102" s="17"/>
      <c r="OFN102" s="17"/>
      <c r="OFO102" s="17"/>
      <c r="OFP102" s="17"/>
      <c r="OFQ102" s="17"/>
      <c r="OFR102" s="17"/>
      <c r="OFS102" s="17"/>
      <c r="OFT102" s="17"/>
      <c r="OFU102" s="17"/>
      <c r="OFV102" s="17"/>
      <c r="OFW102" s="17"/>
      <c r="OFX102" s="17"/>
      <c r="OFY102" s="17"/>
      <c r="OFZ102" s="17"/>
      <c r="OGA102" s="17"/>
      <c r="OGB102" s="17"/>
      <c r="OGC102" s="17"/>
      <c r="OGD102" s="17"/>
      <c r="OGE102" s="17"/>
      <c r="OGF102" s="17"/>
      <c r="OGG102" s="17"/>
      <c r="OGH102" s="17"/>
      <c r="OGI102" s="17"/>
      <c r="OGJ102" s="17"/>
      <c r="OGK102" s="17"/>
      <c r="OGL102" s="17"/>
      <c r="OGM102" s="17"/>
      <c r="OGN102" s="17"/>
      <c r="OGO102" s="17"/>
      <c r="OGP102" s="17"/>
      <c r="OGQ102" s="17"/>
      <c r="OGR102" s="17"/>
      <c r="OGS102" s="17"/>
      <c r="OGT102" s="17"/>
      <c r="OGU102" s="17"/>
      <c r="OGV102" s="17"/>
      <c r="OGW102" s="17"/>
      <c r="OGX102" s="17"/>
      <c r="OGY102" s="17"/>
      <c r="OGZ102" s="17"/>
      <c r="OHA102" s="17"/>
      <c r="OHB102" s="17"/>
      <c r="OHC102" s="17"/>
      <c r="OHD102" s="17"/>
      <c r="OHE102" s="17"/>
      <c r="OHF102" s="17"/>
      <c r="OHG102" s="17"/>
      <c r="OHH102" s="17"/>
      <c r="OHI102" s="17"/>
      <c r="OHJ102" s="17"/>
      <c r="OHK102" s="17"/>
      <c r="OHL102" s="17"/>
      <c r="OHM102" s="17"/>
      <c r="OHN102" s="17"/>
      <c r="OHO102" s="17"/>
      <c r="OHP102" s="17"/>
      <c r="OHQ102" s="17"/>
      <c r="OHR102" s="17"/>
      <c r="OHS102" s="17"/>
      <c r="OHT102" s="17"/>
      <c r="OHU102" s="17"/>
      <c r="OHV102" s="17"/>
      <c r="OHW102" s="17"/>
      <c r="OHX102" s="17"/>
      <c r="OHY102" s="17"/>
      <c r="OHZ102" s="17"/>
      <c r="OIA102" s="17"/>
      <c r="OIB102" s="17"/>
      <c r="OIC102" s="17"/>
      <c r="OID102" s="17"/>
      <c r="OIE102" s="17"/>
      <c r="OIF102" s="17"/>
      <c r="OIG102" s="17"/>
      <c r="OIH102" s="17"/>
      <c r="OII102" s="17"/>
      <c r="OIJ102" s="17"/>
      <c r="OIK102" s="17"/>
      <c r="OIL102" s="17"/>
      <c r="OIM102" s="17"/>
      <c r="OIN102" s="17"/>
      <c r="OIO102" s="17"/>
      <c r="OIP102" s="17"/>
      <c r="OIQ102" s="17"/>
      <c r="OIR102" s="17"/>
      <c r="OIS102" s="17"/>
      <c r="OIT102" s="17"/>
      <c r="OIU102" s="17"/>
      <c r="OIV102" s="17"/>
      <c r="OIW102" s="17"/>
      <c r="OIX102" s="17"/>
      <c r="OIY102" s="17"/>
      <c r="OIZ102" s="17"/>
      <c r="OJA102" s="17"/>
      <c r="OJB102" s="17"/>
      <c r="OJC102" s="17"/>
      <c r="OJD102" s="17"/>
      <c r="OJE102" s="17"/>
      <c r="OJF102" s="17"/>
      <c r="OJG102" s="17"/>
      <c r="OJH102" s="17"/>
      <c r="OJI102" s="17"/>
      <c r="OJJ102" s="17"/>
      <c r="OJK102" s="17"/>
      <c r="OJL102" s="17"/>
      <c r="OJM102" s="17"/>
      <c r="OJN102" s="17"/>
      <c r="OJO102" s="17"/>
      <c r="OJP102" s="17"/>
      <c r="OJQ102" s="17"/>
      <c r="OJR102" s="17"/>
      <c r="OJS102" s="17"/>
      <c r="OJT102" s="17"/>
      <c r="OJU102" s="17"/>
      <c r="OJV102" s="17"/>
      <c r="OJW102" s="17"/>
      <c r="OJX102" s="17"/>
      <c r="OJY102" s="17"/>
      <c r="OJZ102" s="17"/>
      <c r="OKA102" s="17"/>
      <c r="OKB102" s="17"/>
      <c r="OKC102" s="17"/>
      <c r="OKD102" s="17"/>
      <c r="OKE102" s="17"/>
      <c r="OKF102" s="17"/>
      <c r="OKG102" s="17"/>
      <c r="OKH102" s="17"/>
      <c r="OKI102" s="17"/>
      <c r="OKJ102" s="17"/>
      <c r="OKK102" s="17"/>
      <c r="OKL102" s="17"/>
      <c r="OKM102" s="17"/>
      <c r="OKN102" s="17"/>
      <c r="OKO102" s="17"/>
      <c r="OKP102" s="17"/>
      <c r="OKQ102" s="17"/>
      <c r="OKR102" s="17"/>
      <c r="OKS102" s="17"/>
      <c r="OKT102" s="17"/>
      <c r="OKU102" s="17"/>
      <c r="OKV102" s="17"/>
      <c r="OKW102" s="17"/>
      <c r="OKX102" s="17"/>
      <c r="OKY102" s="17"/>
      <c r="OKZ102" s="17"/>
      <c r="OLA102" s="17"/>
      <c r="OLB102" s="17"/>
      <c r="OLC102" s="17"/>
      <c r="OLD102" s="17"/>
      <c r="OLE102" s="17"/>
      <c r="OLF102" s="17"/>
      <c r="OLG102" s="17"/>
      <c r="OLH102" s="17"/>
      <c r="OLI102" s="17"/>
      <c r="OLJ102" s="17"/>
      <c r="OLK102" s="17"/>
      <c r="OLL102" s="17"/>
      <c r="OLM102" s="17"/>
      <c r="OLN102" s="17"/>
      <c r="OLO102" s="17"/>
      <c r="OLP102" s="17"/>
      <c r="OLQ102" s="17"/>
      <c r="OLR102" s="17"/>
      <c r="OLS102" s="17"/>
      <c r="OLT102" s="17"/>
      <c r="OLU102" s="17"/>
      <c r="OLV102" s="17"/>
      <c r="OLW102" s="17"/>
      <c r="OLX102" s="17"/>
      <c r="OLY102" s="17"/>
      <c r="OLZ102" s="17"/>
      <c r="OMA102" s="17"/>
      <c r="OMB102" s="17"/>
      <c r="OMC102" s="17"/>
      <c r="OMD102" s="17"/>
      <c r="OME102" s="17"/>
      <c r="OMF102" s="17"/>
      <c r="OMG102" s="17"/>
      <c r="OMH102" s="17"/>
      <c r="OMI102" s="17"/>
      <c r="OMJ102" s="17"/>
      <c r="OMK102" s="17"/>
      <c r="OML102" s="17"/>
      <c r="OMM102" s="17"/>
      <c r="OMN102" s="17"/>
      <c r="OMO102" s="17"/>
      <c r="OMP102" s="17"/>
      <c r="OMQ102" s="17"/>
      <c r="OMR102" s="17"/>
      <c r="OMS102" s="17"/>
      <c r="OMT102" s="17"/>
      <c r="OMU102" s="17"/>
      <c r="OMV102" s="17"/>
      <c r="OMW102" s="17"/>
      <c r="OMX102" s="17"/>
      <c r="OMY102" s="17"/>
      <c r="OMZ102" s="17"/>
      <c r="ONA102" s="17"/>
      <c r="ONB102" s="17"/>
      <c r="ONC102" s="17"/>
      <c r="OND102" s="17"/>
      <c r="ONE102" s="17"/>
      <c r="ONF102" s="17"/>
      <c r="ONG102" s="17"/>
      <c r="ONH102" s="17"/>
      <c r="ONI102" s="17"/>
      <c r="ONJ102" s="17"/>
      <c r="ONK102" s="17"/>
      <c r="ONL102" s="17"/>
      <c r="ONM102" s="17"/>
      <c r="ONN102" s="17"/>
      <c r="ONO102" s="17"/>
      <c r="ONP102" s="17"/>
      <c r="ONQ102" s="17"/>
      <c r="ONR102" s="17"/>
      <c r="ONS102" s="17"/>
      <c r="ONT102" s="17"/>
      <c r="ONU102" s="17"/>
      <c r="ONV102" s="17"/>
      <c r="ONW102" s="17"/>
      <c r="ONX102" s="17"/>
      <c r="ONY102" s="17"/>
      <c r="ONZ102" s="17"/>
      <c r="OOA102" s="17"/>
      <c r="OOB102" s="17"/>
      <c r="OOC102" s="17"/>
      <c r="OOD102" s="17"/>
      <c r="OOE102" s="17"/>
      <c r="OOF102" s="17"/>
      <c r="OOG102" s="17"/>
      <c r="OOH102" s="17"/>
      <c r="OOI102" s="17"/>
      <c r="OOJ102" s="17"/>
      <c r="OOK102" s="17"/>
      <c r="OOL102" s="17"/>
      <c r="OOM102" s="17"/>
      <c r="OON102" s="17"/>
      <c r="OOO102" s="17"/>
      <c r="OOP102" s="17"/>
      <c r="OOQ102" s="17"/>
      <c r="OOR102" s="17"/>
      <c r="OOS102" s="17"/>
      <c r="OOT102" s="17"/>
      <c r="OOU102" s="17"/>
      <c r="OOV102" s="17"/>
      <c r="OOW102" s="17"/>
      <c r="OOX102" s="17"/>
      <c r="OOY102" s="17"/>
      <c r="OOZ102" s="17"/>
      <c r="OPA102" s="17"/>
      <c r="OPB102" s="17"/>
      <c r="OPC102" s="17"/>
      <c r="OPD102" s="17"/>
      <c r="OPE102" s="17"/>
      <c r="OPF102" s="17"/>
      <c r="OPG102" s="17"/>
      <c r="OPH102" s="17"/>
      <c r="OPI102" s="17"/>
      <c r="OPJ102" s="17"/>
      <c r="OPK102" s="17"/>
      <c r="OPL102" s="17"/>
      <c r="OPM102" s="17"/>
      <c r="OPN102" s="17"/>
      <c r="OPO102" s="17"/>
      <c r="OPP102" s="17"/>
      <c r="OPQ102" s="17"/>
      <c r="OPR102" s="17"/>
      <c r="OPS102" s="17"/>
      <c r="OPT102" s="17"/>
      <c r="OPU102" s="17"/>
      <c r="OPV102" s="17"/>
      <c r="OPW102" s="17"/>
      <c r="OPX102" s="17"/>
      <c r="OPY102" s="17"/>
      <c r="OPZ102" s="17"/>
      <c r="OQA102" s="17"/>
      <c r="OQB102" s="17"/>
      <c r="OQC102" s="17"/>
      <c r="OQD102" s="17"/>
      <c r="OQE102" s="17"/>
      <c r="OQF102" s="17"/>
      <c r="OQG102" s="17"/>
      <c r="OQH102" s="17"/>
      <c r="OQI102" s="17"/>
      <c r="OQJ102" s="17"/>
      <c r="OQK102" s="17"/>
      <c r="OQL102" s="17"/>
      <c r="OQM102" s="17"/>
      <c r="OQN102" s="17"/>
      <c r="OQO102" s="17"/>
      <c r="OQP102" s="17"/>
      <c r="OQQ102" s="17"/>
      <c r="OQR102" s="17"/>
      <c r="OQS102" s="17"/>
      <c r="OQT102" s="17"/>
      <c r="OQU102" s="17"/>
      <c r="OQV102" s="17"/>
      <c r="OQW102" s="17"/>
      <c r="OQX102" s="17"/>
      <c r="OQY102" s="17"/>
      <c r="OQZ102" s="17"/>
      <c r="ORA102" s="17"/>
      <c r="ORB102" s="17"/>
      <c r="ORC102" s="17"/>
      <c r="ORD102" s="17"/>
      <c r="ORE102" s="17"/>
      <c r="ORF102" s="17"/>
      <c r="ORG102" s="17"/>
      <c r="ORH102" s="17"/>
      <c r="ORI102" s="17"/>
      <c r="ORJ102" s="17"/>
      <c r="ORK102" s="17"/>
      <c r="ORL102" s="17"/>
      <c r="ORM102" s="17"/>
      <c r="ORN102" s="17"/>
      <c r="ORO102" s="17"/>
      <c r="ORP102" s="17"/>
      <c r="ORQ102" s="17"/>
      <c r="ORR102" s="17"/>
      <c r="ORS102" s="17"/>
      <c r="ORT102" s="17"/>
      <c r="ORU102" s="17"/>
      <c r="ORV102" s="17"/>
      <c r="ORW102" s="17"/>
      <c r="ORX102" s="17"/>
      <c r="ORY102" s="17"/>
      <c r="ORZ102" s="17"/>
      <c r="OSA102" s="17"/>
      <c r="OSB102" s="17"/>
      <c r="OSC102" s="17"/>
      <c r="OSD102" s="17"/>
      <c r="OSE102" s="17"/>
      <c r="OSF102" s="17"/>
      <c r="OSG102" s="17"/>
      <c r="OSH102" s="17"/>
      <c r="OSI102" s="17"/>
      <c r="OSJ102" s="17"/>
      <c r="OSK102" s="17"/>
      <c r="OSL102" s="17"/>
      <c r="OSM102" s="17"/>
      <c r="OSN102" s="17"/>
      <c r="OSO102" s="17"/>
      <c r="OSP102" s="17"/>
      <c r="OSQ102" s="17"/>
      <c r="OSR102" s="17"/>
      <c r="OSS102" s="17"/>
      <c r="OST102" s="17"/>
      <c r="OSU102" s="17"/>
      <c r="OSV102" s="17"/>
      <c r="OSW102" s="17"/>
      <c r="OSX102" s="17"/>
      <c r="OSY102" s="17"/>
      <c r="OSZ102" s="17"/>
      <c r="OTA102" s="17"/>
      <c r="OTB102" s="17"/>
      <c r="OTC102" s="17"/>
      <c r="OTD102" s="17"/>
      <c r="OTE102" s="17"/>
      <c r="OTF102" s="17"/>
      <c r="OTG102" s="17"/>
      <c r="OTH102" s="17"/>
      <c r="OTI102" s="17"/>
      <c r="OTJ102" s="17"/>
      <c r="OTK102" s="17"/>
      <c r="OTL102" s="17"/>
      <c r="OTM102" s="17"/>
      <c r="OTN102" s="17"/>
      <c r="OTO102" s="17"/>
      <c r="OTP102" s="17"/>
      <c r="OTQ102" s="17"/>
      <c r="OTR102" s="17"/>
      <c r="OTS102" s="17"/>
      <c r="OTT102" s="17"/>
      <c r="OTU102" s="17"/>
      <c r="OTV102" s="17"/>
      <c r="OTW102" s="17"/>
      <c r="OTX102" s="17"/>
      <c r="OTY102" s="17"/>
      <c r="OTZ102" s="17"/>
      <c r="OUA102" s="17"/>
      <c r="OUB102" s="17"/>
      <c r="OUC102" s="17"/>
      <c r="OUD102" s="17"/>
      <c r="OUE102" s="17"/>
      <c r="OUF102" s="17"/>
      <c r="OUG102" s="17"/>
      <c r="OUH102" s="17"/>
      <c r="OUI102" s="17"/>
      <c r="OUJ102" s="17"/>
      <c r="OUK102" s="17"/>
      <c r="OUL102" s="17"/>
      <c r="OUM102" s="17"/>
      <c r="OUN102" s="17"/>
      <c r="OUO102" s="17"/>
      <c r="OUP102" s="17"/>
      <c r="OUQ102" s="17"/>
      <c r="OUR102" s="17"/>
      <c r="OUS102" s="17"/>
      <c r="OUT102" s="17"/>
      <c r="OUU102" s="17"/>
      <c r="OUV102" s="17"/>
      <c r="OUW102" s="17"/>
      <c r="OUX102" s="17"/>
      <c r="OUY102" s="17"/>
      <c r="OUZ102" s="17"/>
      <c r="OVA102" s="17"/>
      <c r="OVB102" s="17"/>
      <c r="OVC102" s="17"/>
      <c r="OVD102" s="17"/>
      <c r="OVE102" s="17"/>
      <c r="OVF102" s="17"/>
      <c r="OVG102" s="17"/>
      <c r="OVH102" s="17"/>
      <c r="OVI102" s="17"/>
      <c r="OVJ102" s="17"/>
      <c r="OVK102" s="17"/>
      <c r="OVL102" s="17"/>
      <c r="OVM102" s="17"/>
      <c r="OVN102" s="17"/>
      <c r="OVO102" s="17"/>
      <c r="OVP102" s="17"/>
      <c r="OVQ102" s="17"/>
      <c r="OVR102" s="17"/>
      <c r="OVS102" s="17"/>
      <c r="OVT102" s="17"/>
      <c r="OVU102" s="17"/>
      <c r="OVV102" s="17"/>
      <c r="OVW102" s="17"/>
      <c r="OVX102" s="17"/>
      <c r="OVY102" s="17"/>
      <c r="OVZ102" s="17"/>
      <c r="OWA102" s="17"/>
      <c r="OWB102" s="17"/>
      <c r="OWC102" s="17"/>
      <c r="OWD102" s="17"/>
      <c r="OWE102" s="17"/>
      <c r="OWF102" s="17"/>
      <c r="OWG102" s="17"/>
      <c r="OWH102" s="17"/>
      <c r="OWI102" s="17"/>
      <c r="OWJ102" s="17"/>
      <c r="OWK102" s="17"/>
      <c r="OWL102" s="17"/>
      <c r="OWM102" s="17"/>
      <c r="OWN102" s="17"/>
      <c r="OWO102" s="17"/>
      <c r="OWP102" s="17"/>
      <c r="OWQ102" s="17"/>
      <c r="OWR102" s="17"/>
      <c r="OWS102" s="17"/>
      <c r="OWT102" s="17"/>
      <c r="OWU102" s="17"/>
      <c r="OWV102" s="17"/>
      <c r="OWW102" s="17"/>
      <c r="OWX102" s="17"/>
      <c r="OWY102" s="17"/>
      <c r="OWZ102" s="17"/>
      <c r="OXA102" s="17"/>
      <c r="OXB102" s="17"/>
      <c r="OXC102" s="17"/>
      <c r="OXD102" s="17"/>
      <c r="OXE102" s="17"/>
      <c r="OXF102" s="17"/>
      <c r="OXG102" s="17"/>
      <c r="OXH102" s="17"/>
      <c r="OXI102" s="17"/>
      <c r="OXJ102" s="17"/>
      <c r="OXK102" s="17"/>
      <c r="OXL102" s="17"/>
      <c r="OXM102" s="17"/>
      <c r="OXN102" s="17"/>
      <c r="OXO102" s="17"/>
      <c r="OXP102" s="17"/>
      <c r="OXQ102" s="17"/>
      <c r="OXR102" s="17"/>
      <c r="OXS102" s="17"/>
      <c r="OXT102" s="17"/>
      <c r="OXU102" s="17"/>
      <c r="OXV102" s="17"/>
      <c r="OXW102" s="17"/>
      <c r="OXX102" s="17"/>
      <c r="OXY102" s="17"/>
      <c r="OXZ102" s="17"/>
      <c r="OYA102" s="17"/>
      <c r="OYB102" s="17"/>
      <c r="OYC102" s="17"/>
      <c r="OYD102" s="17"/>
      <c r="OYE102" s="17"/>
      <c r="OYF102" s="17"/>
      <c r="OYG102" s="17"/>
      <c r="OYH102" s="17"/>
      <c r="OYI102" s="17"/>
      <c r="OYJ102" s="17"/>
      <c r="OYK102" s="17"/>
      <c r="OYL102" s="17"/>
      <c r="OYM102" s="17"/>
      <c r="OYN102" s="17"/>
      <c r="OYO102" s="17"/>
      <c r="OYP102" s="17"/>
      <c r="OYQ102" s="17"/>
      <c r="OYR102" s="17"/>
      <c r="OYS102" s="17"/>
      <c r="OYT102" s="17"/>
      <c r="OYU102" s="17"/>
      <c r="OYV102" s="17"/>
      <c r="OYW102" s="17"/>
      <c r="OYX102" s="17"/>
      <c r="OYY102" s="17"/>
      <c r="OYZ102" s="17"/>
      <c r="OZA102" s="17"/>
      <c r="OZB102" s="17"/>
      <c r="OZC102" s="17"/>
      <c r="OZD102" s="17"/>
      <c r="OZE102" s="17"/>
      <c r="OZF102" s="17"/>
      <c r="OZG102" s="17"/>
      <c r="OZH102" s="17"/>
      <c r="OZI102" s="17"/>
      <c r="OZJ102" s="17"/>
      <c r="OZK102" s="17"/>
      <c r="OZL102" s="17"/>
      <c r="OZM102" s="17"/>
      <c r="OZN102" s="17"/>
      <c r="OZO102" s="17"/>
      <c r="OZP102" s="17"/>
      <c r="OZQ102" s="17"/>
      <c r="OZR102" s="17"/>
      <c r="OZS102" s="17"/>
      <c r="OZT102" s="17"/>
      <c r="OZU102" s="17"/>
      <c r="OZV102" s="17"/>
      <c r="OZW102" s="17"/>
      <c r="OZX102" s="17"/>
      <c r="OZY102" s="17"/>
      <c r="OZZ102" s="17"/>
      <c r="PAA102" s="17"/>
      <c r="PAB102" s="17"/>
      <c r="PAC102" s="17"/>
      <c r="PAD102" s="17"/>
      <c r="PAE102" s="17"/>
      <c r="PAF102" s="17"/>
      <c r="PAG102" s="17"/>
      <c r="PAH102" s="17"/>
      <c r="PAI102" s="17"/>
      <c r="PAJ102" s="17"/>
      <c r="PAK102" s="17"/>
      <c r="PAL102" s="17"/>
      <c r="PAM102" s="17"/>
      <c r="PAN102" s="17"/>
      <c r="PAO102" s="17"/>
      <c r="PAP102" s="17"/>
      <c r="PAQ102" s="17"/>
      <c r="PAR102" s="17"/>
      <c r="PAS102" s="17"/>
      <c r="PAT102" s="17"/>
      <c r="PAU102" s="17"/>
      <c r="PAV102" s="17"/>
      <c r="PAW102" s="17"/>
      <c r="PAX102" s="17"/>
      <c r="PAY102" s="17"/>
      <c r="PAZ102" s="17"/>
      <c r="PBA102" s="17"/>
      <c r="PBB102" s="17"/>
      <c r="PBC102" s="17"/>
      <c r="PBD102" s="17"/>
      <c r="PBE102" s="17"/>
      <c r="PBF102" s="17"/>
      <c r="PBG102" s="17"/>
      <c r="PBH102" s="17"/>
      <c r="PBI102" s="17"/>
      <c r="PBJ102" s="17"/>
      <c r="PBK102" s="17"/>
      <c r="PBL102" s="17"/>
      <c r="PBM102" s="17"/>
      <c r="PBN102" s="17"/>
      <c r="PBO102" s="17"/>
      <c r="PBP102" s="17"/>
      <c r="PBQ102" s="17"/>
      <c r="PBR102" s="17"/>
      <c r="PBS102" s="17"/>
      <c r="PBT102" s="17"/>
      <c r="PBU102" s="17"/>
      <c r="PBV102" s="17"/>
      <c r="PBW102" s="17"/>
      <c r="PBX102" s="17"/>
      <c r="PBY102" s="17"/>
      <c r="PBZ102" s="17"/>
      <c r="PCA102" s="17"/>
      <c r="PCB102" s="17"/>
      <c r="PCC102" s="17"/>
      <c r="PCD102" s="17"/>
      <c r="PCE102" s="17"/>
      <c r="PCF102" s="17"/>
      <c r="PCG102" s="17"/>
      <c r="PCH102" s="17"/>
      <c r="PCI102" s="17"/>
      <c r="PCJ102" s="17"/>
      <c r="PCK102" s="17"/>
      <c r="PCL102" s="17"/>
      <c r="PCM102" s="17"/>
      <c r="PCN102" s="17"/>
      <c r="PCO102" s="17"/>
      <c r="PCP102" s="17"/>
      <c r="PCQ102" s="17"/>
      <c r="PCR102" s="17"/>
      <c r="PCS102" s="17"/>
      <c r="PCT102" s="17"/>
      <c r="PCU102" s="17"/>
      <c r="PCV102" s="17"/>
      <c r="PCW102" s="17"/>
      <c r="PCX102" s="17"/>
      <c r="PCY102" s="17"/>
      <c r="PCZ102" s="17"/>
      <c r="PDA102" s="17"/>
      <c r="PDB102" s="17"/>
      <c r="PDC102" s="17"/>
      <c r="PDD102" s="17"/>
      <c r="PDE102" s="17"/>
      <c r="PDF102" s="17"/>
      <c r="PDG102" s="17"/>
      <c r="PDH102" s="17"/>
      <c r="PDI102" s="17"/>
      <c r="PDJ102" s="17"/>
      <c r="PDK102" s="17"/>
      <c r="PDL102" s="17"/>
      <c r="PDM102" s="17"/>
      <c r="PDN102" s="17"/>
      <c r="PDO102" s="17"/>
      <c r="PDP102" s="17"/>
      <c r="PDQ102" s="17"/>
      <c r="PDR102" s="17"/>
      <c r="PDS102" s="17"/>
      <c r="PDT102" s="17"/>
      <c r="PDU102" s="17"/>
      <c r="PDV102" s="17"/>
      <c r="PDW102" s="17"/>
      <c r="PDX102" s="17"/>
      <c r="PDY102" s="17"/>
      <c r="PDZ102" s="17"/>
      <c r="PEA102" s="17"/>
      <c r="PEB102" s="17"/>
      <c r="PEC102" s="17"/>
      <c r="PED102" s="17"/>
      <c r="PEE102" s="17"/>
      <c r="PEF102" s="17"/>
      <c r="PEG102" s="17"/>
      <c r="PEH102" s="17"/>
      <c r="PEI102" s="17"/>
      <c r="PEJ102" s="17"/>
      <c r="PEK102" s="17"/>
      <c r="PEL102" s="17"/>
      <c r="PEM102" s="17"/>
      <c r="PEN102" s="17"/>
      <c r="PEO102" s="17"/>
      <c r="PEP102" s="17"/>
      <c r="PEQ102" s="17"/>
      <c r="PER102" s="17"/>
      <c r="PES102" s="17"/>
      <c r="PET102" s="17"/>
      <c r="PEU102" s="17"/>
      <c r="PEV102" s="17"/>
      <c r="PEW102" s="17"/>
      <c r="PEX102" s="17"/>
      <c r="PEY102" s="17"/>
      <c r="PEZ102" s="17"/>
      <c r="PFA102" s="17"/>
      <c r="PFB102" s="17"/>
      <c r="PFC102" s="17"/>
      <c r="PFD102" s="17"/>
      <c r="PFE102" s="17"/>
      <c r="PFF102" s="17"/>
      <c r="PFG102" s="17"/>
      <c r="PFH102" s="17"/>
      <c r="PFI102" s="17"/>
      <c r="PFJ102" s="17"/>
      <c r="PFK102" s="17"/>
      <c r="PFL102" s="17"/>
      <c r="PFM102" s="17"/>
      <c r="PFN102" s="17"/>
      <c r="PFO102" s="17"/>
      <c r="PFP102" s="17"/>
      <c r="PFQ102" s="17"/>
      <c r="PFR102" s="17"/>
      <c r="PFS102" s="17"/>
      <c r="PFT102" s="17"/>
      <c r="PFU102" s="17"/>
      <c r="PFV102" s="17"/>
      <c r="PFW102" s="17"/>
      <c r="PFX102" s="17"/>
      <c r="PFY102" s="17"/>
      <c r="PFZ102" s="17"/>
      <c r="PGA102" s="17"/>
      <c r="PGB102" s="17"/>
      <c r="PGC102" s="17"/>
      <c r="PGD102" s="17"/>
      <c r="PGE102" s="17"/>
      <c r="PGF102" s="17"/>
      <c r="PGG102" s="17"/>
      <c r="PGH102" s="17"/>
      <c r="PGI102" s="17"/>
      <c r="PGJ102" s="17"/>
      <c r="PGK102" s="17"/>
      <c r="PGL102" s="17"/>
      <c r="PGM102" s="17"/>
      <c r="PGN102" s="17"/>
      <c r="PGO102" s="17"/>
      <c r="PGP102" s="17"/>
      <c r="PGQ102" s="17"/>
      <c r="PGR102" s="17"/>
      <c r="PGS102" s="17"/>
      <c r="PGT102" s="17"/>
      <c r="PGU102" s="17"/>
      <c r="PGV102" s="17"/>
      <c r="PGW102" s="17"/>
      <c r="PGX102" s="17"/>
      <c r="PGY102" s="17"/>
      <c r="PGZ102" s="17"/>
      <c r="PHA102" s="17"/>
      <c r="PHB102" s="17"/>
      <c r="PHC102" s="17"/>
      <c r="PHD102" s="17"/>
      <c r="PHE102" s="17"/>
      <c r="PHF102" s="17"/>
      <c r="PHG102" s="17"/>
      <c r="PHH102" s="17"/>
      <c r="PHI102" s="17"/>
      <c r="PHJ102" s="17"/>
      <c r="PHK102" s="17"/>
      <c r="PHL102" s="17"/>
      <c r="PHM102" s="17"/>
      <c r="PHN102" s="17"/>
      <c r="PHO102" s="17"/>
      <c r="PHP102" s="17"/>
      <c r="PHQ102" s="17"/>
      <c r="PHR102" s="17"/>
      <c r="PHS102" s="17"/>
      <c r="PHT102" s="17"/>
      <c r="PHU102" s="17"/>
      <c r="PHV102" s="17"/>
      <c r="PHW102" s="17"/>
      <c r="PHX102" s="17"/>
      <c r="PHY102" s="17"/>
      <c r="PHZ102" s="17"/>
      <c r="PIA102" s="17"/>
      <c r="PIB102" s="17"/>
      <c r="PIC102" s="17"/>
      <c r="PID102" s="17"/>
      <c r="PIE102" s="17"/>
      <c r="PIF102" s="17"/>
      <c r="PIG102" s="17"/>
      <c r="PIH102" s="17"/>
      <c r="PII102" s="17"/>
      <c r="PIJ102" s="17"/>
      <c r="PIK102" s="17"/>
      <c r="PIL102" s="17"/>
      <c r="PIM102" s="17"/>
      <c r="PIN102" s="17"/>
      <c r="PIO102" s="17"/>
      <c r="PIP102" s="17"/>
      <c r="PIQ102" s="17"/>
      <c r="PIR102" s="17"/>
      <c r="PIS102" s="17"/>
      <c r="PIT102" s="17"/>
      <c r="PIU102" s="17"/>
      <c r="PIV102" s="17"/>
      <c r="PIW102" s="17"/>
      <c r="PIX102" s="17"/>
      <c r="PIY102" s="17"/>
      <c r="PIZ102" s="17"/>
      <c r="PJA102" s="17"/>
      <c r="PJB102" s="17"/>
      <c r="PJC102" s="17"/>
      <c r="PJD102" s="17"/>
      <c r="PJE102" s="17"/>
      <c r="PJF102" s="17"/>
      <c r="PJG102" s="17"/>
      <c r="PJH102" s="17"/>
      <c r="PJI102" s="17"/>
      <c r="PJJ102" s="17"/>
      <c r="PJK102" s="17"/>
      <c r="PJL102" s="17"/>
      <c r="PJM102" s="17"/>
      <c r="PJN102" s="17"/>
      <c r="PJO102" s="17"/>
      <c r="PJP102" s="17"/>
      <c r="PJQ102" s="17"/>
      <c r="PJR102" s="17"/>
      <c r="PJS102" s="17"/>
      <c r="PJT102" s="17"/>
      <c r="PJU102" s="17"/>
      <c r="PJV102" s="17"/>
      <c r="PJW102" s="17"/>
      <c r="PJX102" s="17"/>
      <c r="PJY102" s="17"/>
      <c r="PJZ102" s="17"/>
      <c r="PKA102" s="17"/>
      <c r="PKB102" s="17"/>
      <c r="PKC102" s="17"/>
      <c r="PKD102" s="17"/>
      <c r="PKE102" s="17"/>
      <c r="PKF102" s="17"/>
      <c r="PKG102" s="17"/>
      <c r="PKH102" s="17"/>
      <c r="PKI102" s="17"/>
      <c r="PKJ102" s="17"/>
      <c r="PKK102" s="17"/>
      <c r="PKL102" s="17"/>
      <c r="PKM102" s="17"/>
      <c r="PKN102" s="17"/>
      <c r="PKO102" s="17"/>
      <c r="PKP102" s="17"/>
      <c r="PKQ102" s="17"/>
      <c r="PKR102" s="17"/>
      <c r="PKS102" s="17"/>
      <c r="PKT102" s="17"/>
      <c r="PKU102" s="17"/>
      <c r="PKV102" s="17"/>
      <c r="PKW102" s="17"/>
      <c r="PKX102" s="17"/>
      <c r="PKY102" s="17"/>
      <c r="PKZ102" s="17"/>
      <c r="PLA102" s="17"/>
      <c r="PLB102" s="17"/>
      <c r="PLC102" s="17"/>
      <c r="PLD102" s="17"/>
      <c r="PLE102" s="17"/>
      <c r="PLF102" s="17"/>
      <c r="PLG102" s="17"/>
      <c r="PLH102" s="17"/>
      <c r="PLI102" s="17"/>
      <c r="PLJ102" s="17"/>
      <c r="PLK102" s="17"/>
      <c r="PLL102" s="17"/>
      <c r="PLM102" s="17"/>
      <c r="PLN102" s="17"/>
      <c r="PLO102" s="17"/>
      <c r="PLP102" s="17"/>
      <c r="PLQ102" s="17"/>
      <c r="PLR102" s="17"/>
      <c r="PLS102" s="17"/>
      <c r="PLT102" s="17"/>
      <c r="PLU102" s="17"/>
      <c r="PLV102" s="17"/>
      <c r="PLW102" s="17"/>
      <c r="PLX102" s="17"/>
      <c r="PLY102" s="17"/>
      <c r="PLZ102" s="17"/>
      <c r="PMA102" s="17"/>
      <c r="PMB102" s="17"/>
      <c r="PMC102" s="17"/>
      <c r="PMD102" s="17"/>
      <c r="PME102" s="17"/>
      <c r="PMF102" s="17"/>
      <c r="PMG102" s="17"/>
      <c r="PMH102" s="17"/>
      <c r="PMI102" s="17"/>
      <c r="PMJ102" s="17"/>
      <c r="PMK102" s="17"/>
      <c r="PML102" s="17"/>
      <c r="PMM102" s="17"/>
      <c r="PMN102" s="17"/>
      <c r="PMO102" s="17"/>
      <c r="PMP102" s="17"/>
      <c r="PMQ102" s="17"/>
      <c r="PMR102" s="17"/>
      <c r="PMS102" s="17"/>
      <c r="PMT102" s="17"/>
      <c r="PMU102" s="17"/>
      <c r="PMV102" s="17"/>
      <c r="PMW102" s="17"/>
      <c r="PMX102" s="17"/>
      <c r="PMY102" s="17"/>
      <c r="PMZ102" s="17"/>
      <c r="PNA102" s="17"/>
      <c r="PNB102" s="17"/>
      <c r="PNC102" s="17"/>
      <c r="PND102" s="17"/>
      <c r="PNE102" s="17"/>
      <c r="PNF102" s="17"/>
      <c r="PNG102" s="17"/>
      <c r="PNH102" s="17"/>
      <c r="PNI102" s="17"/>
      <c r="PNJ102" s="17"/>
      <c r="PNK102" s="17"/>
      <c r="PNL102" s="17"/>
      <c r="PNM102" s="17"/>
      <c r="PNN102" s="17"/>
      <c r="PNO102" s="17"/>
      <c r="PNP102" s="17"/>
      <c r="PNQ102" s="17"/>
      <c r="PNR102" s="17"/>
      <c r="PNS102" s="17"/>
      <c r="PNT102" s="17"/>
      <c r="PNU102" s="17"/>
      <c r="PNV102" s="17"/>
      <c r="PNW102" s="17"/>
      <c r="PNX102" s="17"/>
      <c r="PNY102" s="17"/>
      <c r="PNZ102" s="17"/>
      <c r="POA102" s="17"/>
      <c r="POB102" s="17"/>
      <c r="POC102" s="17"/>
      <c r="POD102" s="17"/>
      <c r="POE102" s="17"/>
      <c r="POF102" s="17"/>
      <c r="POG102" s="17"/>
      <c r="POH102" s="17"/>
      <c r="POI102" s="17"/>
      <c r="POJ102" s="17"/>
      <c r="POK102" s="17"/>
      <c r="POL102" s="17"/>
      <c r="POM102" s="17"/>
      <c r="PON102" s="17"/>
      <c r="POO102" s="17"/>
      <c r="POP102" s="17"/>
      <c r="POQ102" s="17"/>
      <c r="POR102" s="17"/>
      <c r="POS102" s="17"/>
      <c r="POT102" s="17"/>
      <c r="POU102" s="17"/>
      <c r="POV102" s="17"/>
      <c r="POW102" s="17"/>
      <c r="POX102" s="17"/>
      <c r="POY102" s="17"/>
      <c r="POZ102" s="17"/>
      <c r="PPA102" s="17"/>
      <c r="PPB102" s="17"/>
      <c r="PPC102" s="17"/>
      <c r="PPD102" s="17"/>
      <c r="PPE102" s="17"/>
      <c r="PPF102" s="17"/>
      <c r="PPG102" s="17"/>
      <c r="PPH102" s="17"/>
      <c r="PPI102" s="17"/>
      <c r="PPJ102" s="17"/>
      <c r="PPK102" s="17"/>
      <c r="PPL102" s="17"/>
      <c r="PPM102" s="17"/>
      <c r="PPN102" s="17"/>
      <c r="PPO102" s="17"/>
      <c r="PPP102" s="17"/>
      <c r="PPQ102" s="17"/>
      <c r="PPR102" s="17"/>
      <c r="PPS102" s="17"/>
      <c r="PPT102" s="17"/>
      <c r="PPU102" s="17"/>
      <c r="PPV102" s="17"/>
      <c r="PPW102" s="17"/>
      <c r="PPX102" s="17"/>
      <c r="PPY102" s="17"/>
      <c r="PPZ102" s="17"/>
      <c r="PQA102" s="17"/>
      <c r="PQB102" s="17"/>
      <c r="PQC102" s="17"/>
      <c r="PQD102" s="17"/>
      <c r="PQE102" s="17"/>
      <c r="PQF102" s="17"/>
      <c r="PQG102" s="17"/>
      <c r="PQH102" s="17"/>
      <c r="PQI102" s="17"/>
      <c r="PQJ102" s="17"/>
      <c r="PQK102" s="17"/>
      <c r="PQL102" s="17"/>
      <c r="PQM102" s="17"/>
      <c r="PQN102" s="17"/>
      <c r="PQO102" s="17"/>
      <c r="PQP102" s="17"/>
      <c r="PQQ102" s="17"/>
      <c r="PQR102" s="17"/>
      <c r="PQS102" s="17"/>
      <c r="PQT102" s="17"/>
      <c r="PQU102" s="17"/>
      <c r="PQV102" s="17"/>
      <c r="PQW102" s="17"/>
      <c r="PQX102" s="17"/>
      <c r="PQY102" s="17"/>
      <c r="PQZ102" s="17"/>
      <c r="PRA102" s="17"/>
      <c r="PRB102" s="17"/>
      <c r="PRC102" s="17"/>
      <c r="PRD102" s="17"/>
      <c r="PRE102" s="17"/>
      <c r="PRF102" s="17"/>
      <c r="PRG102" s="17"/>
      <c r="PRH102" s="17"/>
      <c r="PRI102" s="17"/>
      <c r="PRJ102" s="17"/>
      <c r="PRK102" s="17"/>
      <c r="PRL102" s="17"/>
      <c r="PRM102" s="17"/>
      <c r="PRN102" s="17"/>
      <c r="PRO102" s="17"/>
      <c r="PRP102" s="17"/>
      <c r="PRQ102" s="17"/>
      <c r="PRR102" s="17"/>
      <c r="PRS102" s="17"/>
      <c r="PRT102" s="17"/>
      <c r="PRU102" s="17"/>
      <c r="PRV102" s="17"/>
      <c r="PRW102" s="17"/>
      <c r="PRX102" s="17"/>
      <c r="PRY102" s="17"/>
      <c r="PRZ102" s="17"/>
      <c r="PSA102" s="17"/>
      <c r="PSB102" s="17"/>
      <c r="PSC102" s="17"/>
      <c r="PSD102" s="17"/>
      <c r="PSE102" s="17"/>
      <c r="PSF102" s="17"/>
      <c r="PSG102" s="17"/>
      <c r="PSH102" s="17"/>
      <c r="PSI102" s="17"/>
      <c r="PSJ102" s="17"/>
      <c r="PSK102" s="17"/>
      <c r="PSL102" s="17"/>
      <c r="PSM102" s="17"/>
      <c r="PSN102" s="17"/>
      <c r="PSO102" s="17"/>
      <c r="PSP102" s="17"/>
      <c r="PSQ102" s="17"/>
      <c r="PSR102" s="17"/>
      <c r="PSS102" s="17"/>
      <c r="PST102" s="17"/>
      <c r="PSU102" s="17"/>
      <c r="PSV102" s="17"/>
      <c r="PSW102" s="17"/>
      <c r="PSX102" s="17"/>
      <c r="PSY102" s="17"/>
      <c r="PSZ102" s="17"/>
      <c r="PTA102" s="17"/>
      <c r="PTB102" s="17"/>
      <c r="PTC102" s="17"/>
      <c r="PTD102" s="17"/>
      <c r="PTE102" s="17"/>
      <c r="PTF102" s="17"/>
      <c r="PTG102" s="17"/>
      <c r="PTH102" s="17"/>
      <c r="PTI102" s="17"/>
      <c r="PTJ102" s="17"/>
      <c r="PTK102" s="17"/>
      <c r="PTL102" s="17"/>
      <c r="PTM102" s="17"/>
      <c r="PTN102" s="17"/>
      <c r="PTO102" s="17"/>
      <c r="PTP102" s="17"/>
      <c r="PTQ102" s="17"/>
      <c r="PTR102" s="17"/>
      <c r="PTS102" s="17"/>
      <c r="PTT102" s="17"/>
      <c r="PTU102" s="17"/>
      <c r="PTV102" s="17"/>
      <c r="PTW102" s="17"/>
      <c r="PTX102" s="17"/>
      <c r="PTY102" s="17"/>
      <c r="PTZ102" s="17"/>
      <c r="PUA102" s="17"/>
      <c r="PUB102" s="17"/>
      <c r="PUC102" s="17"/>
      <c r="PUD102" s="17"/>
      <c r="PUE102" s="17"/>
      <c r="PUF102" s="17"/>
      <c r="PUG102" s="17"/>
      <c r="PUH102" s="17"/>
      <c r="PUI102" s="17"/>
      <c r="PUJ102" s="17"/>
      <c r="PUK102" s="17"/>
      <c r="PUL102" s="17"/>
      <c r="PUM102" s="17"/>
      <c r="PUN102" s="17"/>
      <c r="PUO102" s="17"/>
      <c r="PUP102" s="17"/>
      <c r="PUQ102" s="17"/>
      <c r="PUR102" s="17"/>
      <c r="PUS102" s="17"/>
      <c r="PUT102" s="17"/>
      <c r="PUU102" s="17"/>
      <c r="PUV102" s="17"/>
      <c r="PUW102" s="17"/>
      <c r="PUX102" s="17"/>
      <c r="PUY102" s="17"/>
      <c r="PUZ102" s="17"/>
      <c r="PVA102" s="17"/>
      <c r="PVB102" s="17"/>
      <c r="PVC102" s="17"/>
      <c r="PVD102" s="17"/>
      <c r="PVE102" s="17"/>
      <c r="PVF102" s="17"/>
      <c r="PVG102" s="17"/>
      <c r="PVH102" s="17"/>
      <c r="PVI102" s="17"/>
      <c r="PVJ102" s="17"/>
      <c r="PVK102" s="17"/>
      <c r="PVL102" s="17"/>
      <c r="PVM102" s="17"/>
      <c r="PVN102" s="17"/>
      <c r="PVO102" s="17"/>
      <c r="PVP102" s="17"/>
      <c r="PVQ102" s="17"/>
      <c r="PVR102" s="17"/>
      <c r="PVS102" s="17"/>
      <c r="PVT102" s="17"/>
      <c r="PVU102" s="17"/>
      <c r="PVV102" s="17"/>
      <c r="PVW102" s="17"/>
      <c r="PVX102" s="17"/>
      <c r="PVY102" s="17"/>
      <c r="PVZ102" s="17"/>
      <c r="PWA102" s="17"/>
      <c r="PWB102" s="17"/>
      <c r="PWC102" s="17"/>
      <c r="PWD102" s="17"/>
      <c r="PWE102" s="17"/>
      <c r="PWF102" s="17"/>
      <c r="PWG102" s="17"/>
      <c r="PWH102" s="17"/>
      <c r="PWI102" s="17"/>
      <c r="PWJ102" s="17"/>
      <c r="PWK102" s="17"/>
      <c r="PWL102" s="17"/>
      <c r="PWM102" s="17"/>
      <c r="PWN102" s="17"/>
      <c r="PWO102" s="17"/>
      <c r="PWP102" s="17"/>
      <c r="PWQ102" s="17"/>
      <c r="PWR102" s="17"/>
      <c r="PWS102" s="17"/>
      <c r="PWT102" s="17"/>
      <c r="PWU102" s="17"/>
      <c r="PWV102" s="17"/>
      <c r="PWW102" s="17"/>
      <c r="PWX102" s="17"/>
      <c r="PWY102" s="17"/>
      <c r="PWZ102" s="17"/>
      <c r="PXA102" s="17"/>
      <c r="PXB102" s="17"/>
      <c r="PXC102" s="17"/>
      <c r="PXD102" s="17"/>
      <c r="PXE102" s="17"/>
      <c r="PXF102" s="17"/>
      <c r="PXG102" s="17"/>
      <c r="PXH102" s="17"/>
      <c r="PXI102" s="17"/>
      <c r="PXJ102" s="17"/>
      <c r="PXK102" s="17"/>
      <c r="PXL102" s="17"/>
      <c r="PXM102" s="17"/>
      <c r="PXN102" s="17"/>
      <c r="PXO102" s="17"/>
      <c r="PXP102" s="17"/>
      <c r="PXQ102" s="17"/>
      <c r="PXR102" s="17"/>
      <c r="PXS102" s="17"/>
      <c r="PXT102" s="17"/>
      <c r="PXU102" s="17"/>
      <c r="PXV102" s="17"/>
      <c r="PXW102" s="17"/>
      <c r="PXX102" s="17"/>
      <c r="PXY102" s="17"/>
      <c r="PXZ102" s="17"/>
      <c r="PYA102" s="17"/>
      <c r="PYB102" s="17"/>
      <c r="PYC102" s="17"/>
      <c r="PYD102" s="17"/>
      <c r="PYE102" s="17"/>
      <c r="PYF102" s="17"/>
      <c r="PYG102" s="17"/>
      <c r="PYH102" s="17"/>
      <c r="PYI102" s="17"/>
      <c r="PYJ102" s="17"/>
      <c r="PYK102" s="17"/>
      <c r="PYL102" s="17"/>
      <c r="PYM102" s="17"/>
      <c r="PYN102" s="17"/>
      <c r="PYO102" s="17"/>
      <c r="PYP102" s="17"/>
      <c r="PYQ102" s="17"/>
      <c r="PYR102" s="17"/>
      <c r="PYS102" s="17"/>
      <c r="PYT102" s="17"/>
      <c r="PYU102" s="17"/>
      <c r="PYV102" s="17"/>
      <c r="PYW102" s="17"/>
      <c r="PYX102" s="17"/>
      <c r="PYY102" s="17"/>
      <c r="PYZ102" s="17"/>
      <c r="PZA102" s="17"/>
      <c r="PZB102" s="17"/>
      <c r="PZC102" s="17"/>
      <c r="PZD102" s="17"/>
      <c r="PZE102" s="17"/>
      <c r="PZF102" s="17"/>
      <c r="PZG102" s="17"/>
      <c r="PZH102" s="17"/>
      <c r="PZI102" s="17"/>
      <c r="PZJ102" s="17"/>
      <c r="PZK102" s="17"/>
      <c r="PZL102" s="17"/>
      <c r="PZM102" s="17"/>
      <c r="PZN102" s="17"/>
      <c r="PZO102" s="17"/>
      <c r="PZP102" s="17"/>
      <c r="PZQ102" s="17"/>
      <c r="PZR102" s="17"/>
      <c r="PZS102" s="17"/>
      <c r="PZT102" s="17"/>
      <c r="PZU102" s="17"/>
      <c r="PZV102" s="17"/>
      <c r="PZW102" s="17"/>
      <c r="PZX102" s="17"/>
      <c r="PZY102" s="17"/>
      <c r="PZZ102" s="17"/>
      <c r="QAA102" s="17"/>
      <c r="QAB102" s="17"/>
      <c r="QAC102" s="17"/>
      <c r="QAD102" s="17"/>
      <c r="QAE102" s="17"/>
      <c r="QAF102" s="17"/>
      <c r="QAG102" s="17"/>
      <c r="QAH102" s="17"/>
      <c r="QAI102" s="17"/>
      <c r="QAJ102" s="17"/>
      <c r="QAK102" s="17"/>
      <c r="QAL102" s="17"/>
      <c r="QAM102" s="17"/>
      <c r="QAN102" s="17"/>
      <c r="QAO102" s="17"/>
      <c r="QAP102" s="17"/>
      <c r="QAQ102" s="17"/>
      <c r="QAR102" s="17"/>
      <c r="QAS102" s="17"/>
      <c r="QAT102" s="17"/>
      <c r="QAU102" s="17"/>
      <c r="QAV102" s="17"/>
      <c r="QAW102" s="17"/>
      <c r="QAX102" s="17"/>
      <c r="QAY102" s="17"/>
      <c r="QAZ102" s="17"/>
      <c r="QBA102" s="17"/>
      <c r="QBB102" s="17"/>
      <c r="QBC102" s="17"/>
      <c r="QBD102" s="17"/>
      <c r="QBE102" s="17"/>
      <c r="QBF102" s="17"/>
      <c r="QBG102" s="17"/>
      <c r="QBH102" s="17"/>
      <c r="QBI102" s="17"/>
      <c r="QBJ102" s="17"/>
      <c r="QBK102" s="17"/>
      <c r="QBL102" s="17"/>
      <c r="QBM102" s="17"/>
      <c r="QBN102" s="17"/>
      <c r="QBO102" s="17"/>
      <c r="QBP102" s="17"/>
      <c r="QBQ102" s="17"/>
      <c r="QBR102" s="17"/>
      <c r="QBS102" s="17"/>
      <c r="QBT102" s="17"/>
      <c r="QBU102" s="17"/>
      <c r="QBV102" s="17"/>
      <c r="QBW102" s="17"/>
      <c r="QBX102" s="17"/>
      <c r="QBY102" s="17"/>
      <c r="QBZ102" s="17"/>
      <c r="QCA102" s="17"/>
      <c r="QCB102" s="17"/>
      <c r="QCC102" s="17"/>
      <c r="QCD102" s="17"/>
      <c r="QCE102" s="17"/>
      <c r="QCF102" s="17"/>
      <c r="QCG102" s="17"/>
      <c r="QCH102" s="17"/>
      <c r="QCI102" s="17"/>
      <c r="QCJ102" s="17"/>
      <c r="QCK102" s="17"/>
      <c r="QCL102" s="17"/>
      <c r="QCM102" s="17"/>
      <c r="QCN102" s="17"/>
      <c r="QCO102" s="17"/>
      <c r="QCP102" s="17"/>
      <c r="QCQ102" s="17"/>
      <c r="QCR102" s="17"/>
      <c r="QCS102" s="17"/>
      <c r="QCT102" s="17"/>
      <c r="QCU102" s="17"/>
      <c r="QCV102" s="17"/>
      <c r="QCW102" s="17"/>
      <c r="QCX102" s="17"/>
      <c r="QCY102" s="17"/>
      <c r="QCZ102" s="17"/>
      <c r="QDA102" s="17"/>
      <c r="QDB102" s="17"/>
      <c r="QDC102" s="17"/>
      <c r="QDD102" s="17"/>
      <c r="QDE102" s="17"/>
      <c r="QDF102" s="17"/>
      <c r="QDG102" s="17"/>
      <c r="QDH102" s="17"/>
      <c r="QDI102" s="17"/>
      <c r="QDJ102" s="17"/>
      <c r="QDK102" s="17"/>
      <c r="QDL102" s="17"/>
      <c r="QDM102" s="17"/>
      <c r="QDN102" s="17"/>
      <c r="QDO102" s="17"/>
      <c r="QDP102" s="17"/>
      <c r="QDQ102" s="17"/>
      <c r="QDR102" s="17"/>
      <c r="QDS102" s="17"/>
      <c r="QDT102" s="17"/>
      <c r="QDU102" s="17"/>
      <c r="QDV102" s="17"/>
      <c r="QDW102" s="17"/>
      <c r="QDX102" s="17"/>
      <c r="QDY102" s="17"/>
      <c r="QDZ102" s="17"/>
      <c r="QEA102" s="17"/>
      <c r="QEB102" s="17"/>
      <c r="QEC102" s="17"/>
      <c r="QED102" s="17"/>
      <c r="QEE102" s="17"/>
      <c r="QEF102" s="17"/>
      <c r="QEG102" s="17"/>
      <c r="QEH102" s="17"/>
      <c r="QEI102" s="17"/>
      <c r="QEJ102" s="17"/>
      <c r="QEK102" s="17"/>
      <c r="QEL102" s="17"/>
      <c r="QEM102" s="17"/>
      <c r="QEN102" s="17"/>
      <c r="QEO102" s="17"/>
      <c r="QEP102" s="17"/>
      <c r="QEQ102" s="17"/>
      <c r="QER102" s="17"/>
      <c r="QES102" s="17"/>
      <c r="QET102" s="17"/>
      <c r="QEU102" s="17"/>
      <c r="QEV102" s="17"/>
      <c r="QEW102" s="17"/>
      <c r="QEX102" s="17"/>
      <c r="QEY102" s="17"/>
      <c r="QEZ102" s="17"/>
      <c r="QFA102" s="17"/>
      <c r="QFB102" s="17"/>
      <c r="QFC102" s="17"/>
      <c r="QFD102" s="17"/>
      <c r="QFE102" s="17"/>
      <c r="QFF102" s="17"/>
      <c r="QFG102" s="17"/>
      <c r="QFH102" s="17"/>
      <c r="QFI102" s="17"/>
      <c r="QFJ102" s="17"/>
      <c r="QFK102" s="17"/>
      <c r="QFL102" s="17"/>
      <c r="QFM102" s="17"/>
      <c r="QFN102" s="17"/>
      <c r="QFO102" s="17"/>
      <c r="QFP102" s="17"/>
      <c r="QFQ102" s="17"/>
      <c r="QFR102" s="17"/>
      <c r="QFS102" s="17"/>
      <c r="QFT102" s="17"/>
      <c r="QFU102" s="17"/>
      <c r="QFV102" s="17"/>
      <c r="QFW102" s="17"/>
      <c r="QFX102" s="17"/>
      <c r="QFY102" s="17"/>
      <c r="QFZ102" s="17"/>
      <c r="QGA102" s="17"/>
      <c r="QGB102" s="17"/>
      <c r="QGC102" s="17"/>
      <c r="QGD102" s="17"/>
      <c r="QGE102" s="17"/>
      <c r="QGF102" s="17"/>
      <c r="QGG102" s="17"/>
      <c r="QGH102" s="17"/>
      <c r="QGI102" s="17"/>
      <c r="QGJ102" s="17"/>
      <c r="QGK102" s="17"/>
      <c r="QGL102" s="17"/>
      <c r="QGM102" s="17"/>
      <c r="QGN102" s="17"/>
      <c r="QGO102" s="17"/>
      <c r="QGP102" s="17"/>
      <c r="QGQ102" s="17"/>
      <c r="QGR102" s="17"/>
      <c r="QGS102" s="17"/>
      <c r="QGT102" s="17"/>
      <c r="QGU102" s="17"/>
      <c r="QGV102" s="17"/>
      <c r="QGW102" s="17"/>
      <c r="QGX102" s="17"/>
      <c r="QGY102" s="17"/>
      <c r="QGZ102" s="17"/>
      <c r="QHA102" s="17"/>
      <c r="QHB102" s="17"/>
      <c r="QHC102" s="17"/>
      <c r="QHD102" s="17"/>
      <c r="QHE102" s="17"/>
      <c r="QHF102" s="17"/>
      <c r="QHG102" s="17"/>
      <c r="QHH102" s="17"/>
      <c r="QHI102" s="17"/>
      <c r="QHJ102" s="17"/>
      <c r="QHK102" s="17"/>
      <c r="QHL102" s="17"/>
      <c r="QHM102" s="17"/>
      <c r="QHN102" s="17"/>
      <c r="QHO102" s="17"/>
      <c r="QHP102" s="17"/>
      <c r="QHQ102" s="17"/>
      <c r="QHR102" s="17"/>
      <c r="QHS102" s="17"/>
      <c r="QHT102" s="17"/>
      <c r="QHU102" s="17"/>
      <c r="QHV102" s="17"/>
      <c r="QHW102" s="17"/>
      <c r="QHX102" s="17"/>
      <c r="QHY102" s="17"/>
      <c r="QHZ102" s="17"/>
      <c r="QIA102" s="17"/>
      <c r="QIB102" s="17"/>
      <c r="QIC102" s="17"/>
      <c r="QID102" s="17"/>
      <c r="QIE102" s="17"/>
      <c r="QIF102" s="17"/>
      <c r="QIG102" s="17"/>
      <c r="QIH102" s="17"/>
      <c r="QII102" s="17"/>
      <c r="QIJ102" s="17"/>
      <c r="QIK102" s="17"/>
      <c r="QIL102" s="17"/>
      <c r="QIM102" s="17"/>
      <c r="QIN102" s="17"/>
      <c r="QIO102" s="17"/>
      <c r="QIP102" s="17"/>
      <c r="QIQ102" s="17"/>
      <c r="QIR102" s="17"/>
      <c r="QIS102" s="17"/>
      <c r="QIT102" s="17"/>
      <c r="QIU102" s="17"/>
      <c r="QIV102" s="17"/>
      <c r="QIW102" s="17"/>
      <c r="QIX102" s="17"/>
      <c r="QIY102" s="17"/>
      <c r="QIZ102" s="17"/>
      <c r="QJA102" s="17"/>
      <c r="QJB102" s="17"/>
      <c r="QJC102" s="17"/>
      <c r="QJD102" s="17"/>
      <c r="QJE102" s="17"/>
      <c r="QJF102" s="17"/>
      <c r="QJG102" s="17"/>
      <c r="QJH102" s="17"/>
      <c r="QJI102" s="17"/>
      <c r="QJJ102" s="17"/>
      <c r="QJK102" s="17"/>
      <c r="QJL102" s="17"/>
      <c r="QJM102" s="17"/>
      <c r="QJN102" s="17"/>
      <c r="QJO102" s="17"/>
      <c r="QJP102" s="17"/>
      <c r="QJQ102" s="17"/>
      <c r="QJR102" s="17"/>
      <c r="QJS102" s="17"/>
      <c r="QJT102" s="17"/>
      <c r="QJU102" s="17"/>
      <c r="QJV102" s="17"/>
      <c r="QJW102" s="17"/>
      <c r="QJX102" s="17"/>
      <c r="QJY102" s="17"/>
      <c r="QJZ102" s="17"/>
      <c r="QKA102" s="17"/>
      <c r="QKB102" s="17"/>
      <c r="QKC102" s="17"/>
      <c r="QKD102" s="17"/>
      <c r="QKE102" s="17"/>
      <c r="QKF102" s="17"/>
      <c r="QKG102" s="17"/>
      <c r="QKH102" s="17"/>
      <c r="QKI102" s="17"/>
      <c r="QKJ102" s="17"/>
      <c r="QKK102" s="17"/>
      <c r="QKL102" s="17"/>
      <c r="QKM102" s="17"/>
      <c r="QKN102" s="17"/>
      <c r="QKO102" s="17"/>
      <c r="QKP102" s="17"/>
      <c r="QKQ102" s="17"/>
      <c r="QKR102" s="17"/>
      <c r="QKS102" s="17"/>
      <c r="QKT102" s="17"/>
      <c r="QKU102" s="17"/>
      <c r="QKV102" s="17"/>
      <c r="QKW102" s="17"/>
      <c r="QKX102" s="17"/>
      <c r="QKY102" s="17"/>
      <c r="QKZ102" s="17"/>
      <c r="QLA102" s="17"/>
      <c r="QLB102" s="17"/>
      <c r="QLC102" s="17"/>
      <c r="QLD102" s="17"/>
      <c r="QLE102" s="17"/>
      <c r="QLF102" s="17"/>
      <c r="QLG102" s="17"/>
      <c r="QLH102" s="17"/>
      <c r="QLI102" s="17"/>
      <c r="QLJ102" s="17"/>
      <c r="QLK102" s="17"/>
      <c r="QLL102" s="17"/>
      <c r="QLM102" s="17"/>
      <c r="QLN102" s="17"/>
      <c r="QLO102" s="17"/>
      <c r="QLP102" s="17"/>
      <c r="QLQ102" s="17"/>
      <c r="QLR102" s="17"/>
      <c r="QLS102" s="17"/>
      <c r="QLT102" s="17"/>
      <c r="QLU102" s="17"/>
      <c r="QLV102" s="17"/>
      <c r="QLW102" s="17"/>
      <c r="QLX102" s="17"/>
      <c r="QLY102" s="17"/>
      <c r="QLZ102" s="17"/>
      <c r="QMA102" s="17"/>
      <c r="QMB102" s="17"/>
      <c r="QMC102" s="17"/>
      <c r="QMD102" s="17"/>
      <c r="QME102" s="17"/>
      <c r="QMF102" s="17"/>
      <c r="QMG102" s="17"/>
      <c r="QMH102" s="17"/>
      <c r="QMI102" s="17"/>
      <c r="QMJ102" s="17"/>
      <c r="QMK102" s="17"/>
      <c r="QML102" s="17"/>
      <c r="QMM102" s="17"/>
      <c r="QMN102" s="17"/>
      <c r="QMO102" s="17"/>
      <c r="QMP102" s="17"/>
      <c r="QMQ102" s="17"/>
      <c r="QMR102" s="17"/>
      <c r="QMS102" s="17"/>
      <c r="QMT102" s="17"/>
      <c r="QMU102" s="17"/>
      <c r="QMV102" s="17"/>
      <c r="QMW102" s="17"/>
      <c r="QMX102" s="17"/>
      <c r="QMY102" s="17"/>
      <c r="QMZ102" s="17"/>
      <c r="QNA102" s="17"/>
      <c r="QNB102" s="17"/>
      <c r="QNC102" s="17"/>
      <c r="QND102" s="17"/>
      <c r="QNE102" s="17"/>
      <c r="QNF102" s="17"/>
      <c r="QNG102" s="17"/>
      <c r="QNH102" s="17"/>
      <c r="QNI102" s="17"/>
      <c r="QNJ102" s="17"/>
      <c r="QNK102" s="17"/>
      <c r="QNL102" s="17"/>
      <c r="QNM102" s="17"/>
      <c r="QNN102" s="17"/>
      <c r="QNO102" s="17"/>
      <c r="QNP102" s="17"/>
      <c r="QNQ102" s="17"/>
      <c r="QNR102" s="17"/>
      <c r="QNS102" s="17"/>
      <c r="QNT102" s="17"/>
      <c r="QNU102" s="17"/>
      <c r="QNV102" s="17"/>
      <c r="QNW102" s="17"/>
      <c r="QNX102" s="17"/>
      <c r="QNY102" s="17"/>
      <c r="QNZ102" s="17"/>
      <c r="QOA102" s="17"/>
      <c r="QOB102" s="17"/>
      <c r="QOC102" s="17"/>
      <c r="QOD102" s="17"/>
      <c r="QOE102" s="17"/>
      <c r="QOF102" s="17"/>
      <c r="QOG102" s="17"/>
      <c r="QOH102" s="17"/>
      <c r="QOI102" s="17"/>
      <c r="QOJ102" s="17"/>
      <c r="QOK102" s="17"/>
      <c r="QOL102" s="17"/>
      <c r="QOM102" s="17"/>
      <c r="QON102" s="17"/>
      <c r="QOO102" s="17"/>
      <c r="QOP102" s="17"/>
      <c r="QOQ102" s="17"/>
      <c r="QOR102" s="17"/>
      <c r="QOS102" s="17"/>
      <c r="QOT102" s="17"/>
      <c r="QOU102" s="17"/>
      <c r="QOV102" s="17"/>
      <c r="QOW102" s="17"/>
      <c r="QOX102" s="17"/>
      <c r="QOY102" s="17"/>
      <c r="QOZ102" s="17"/>
      <c r="QPA102" s="17"/>
      <c r="QPB102" s="17"/>
      <c r="QPC102" s="17"/>
      <c r="QPD102" s="17"/>
      <c r="QPE102" s="17"/>
      <c r="QPF102" s="17"/>
      <c r="QPG102" s="17"/>
      <c r="QPH102" s="17"/>
      <c r="QPI102" s="17"/>
      <c r="QPJ102" s="17"/>
      <c r="QPK102" s="17"/>
      <c r="QPL102" s="17"/>
      <c r="QPM102" s="17"/>
      <c r="QPN102" s="17"/>
      <c r="QPO102" s="17"/>
      <c r="QPP102" s="17"/>
      <c r="QPQ102" s="17"/>
      <c r="QPR102" s="17"/>
      <c r="QPS102" s="17"/>
      <c r="QPT102" s="17"/>
      <c r="QPU102" s="17"/>
      <c r="QPV102" s="17"/>
      <c r="QPW102" s="17"/>
      <c r="QPX102" s="17"/>
      <c r="QPY102" s="17"/>
      <c r="QPZ102" s="17"/>
      <c r="QQA102" s="17"/>
      <c r="QQB102" s="17"/>
      <c r="QQC102" s="17"/>
      <c r="QQD102" s="17"/>
      <c r="QQE102" s="17"/>
      <c r="QQF102" s="17"/>
      <c r="QQG102" s="17"/>
      <c r="QQH102" s="17"/>
      <c r="QQI102" s="17"/>
      <c r="QQJ102" s="17"/>
      <c r="QQK102" s="17"/>
      <c r="QQL102" s="17"/>
      <c r="QQM102" s="17"/>
      <c r="QQN102" s="17"/>
      <c r="QQO102" s="17"/>
      <c r="QQP102" s="17"/>
      <c r="QQQ102" s="17"/>
      <c r="QQR102" s="17"/>
      <c r="QQS102" s="17"/>
      <c r="QQT102" s="17"/>
      <c r="QQU102" s="17"/>
      <c r="QQV102" s="17"/>
      <c r="QQW102" s="17"/>
      <c r="QQX102" s="17"/>
      <c r="QQY102" s="17"/>
      <c r="QQZ102" s="17"/>
      <c r="QRA102" s="17"/>
      <c r="QRB102" s="17"/>
      <c r="QRC102" s="17"/>
      <c r="QRD102" s="17"/>
      <c r="QRE102" s="17"/>
      <c r="QRF102" s="17"/>
      <c r="QRG102" s="17"/>
      <c r="QRH102" s="17"/>
      <c r="QRI102" s="17"/>
      <c r="QRJ102" s="17"/>
      <c r="QRK102" s="17"/>
      <c r="QRL102" s="17"/>
      <c r="QRM102" s="17"/>
      <c r="QRN102" s="17"/>
      <c r="QRO102" s="17"/>
      <c r="QRP102" s="17"/>
      <c r="QRQ102" s="17"/>
      <c r="QRR102" s="17"/>
      <c r="QRS102" s="17"/>
      <c r="QRT102" s="17"/>
      <c r="QRU102" s="17"/>
      <c r="QRV102" s="17"/>
      <c r="QRW102" s="17"/>
      <c r="QRX102" s="17"/>
      <c r="QRY102" s="17"/>
      <c r="QRZ102" s="17"/>
      <c r="QSA102" s="17"/>
      <c r="QSB102" s="17"/>
      <c r="QSC102" s="17"/>
      <c r="QSD102" s="17"/>
      <c r="QSE102" s="17"/>
      <c r="QSF102" s="17"/>
      <c r="QSG102" s="17"/>
      <c r="QSH102" s="17"/>
      <c r="QSI102" s="17"/>
      <c r="QSJ102" s="17"/>
      <c r="QSK102" s="17"/>
      <c r="QSL102" s="17"/>
      <c r="QSM102" s="17"/>
      <c r="QSN102" s="17"/>
      <c r="QSO102" s="17"/>
      <c r="QSP102" s="17"/>
      <c r="QSQ102" s="17"/>
      <c r="QSR102" s="17"/>
      <c r="QSS102" s="17"/>
      <c r="QST102" s="17"/>
      <c r="QSU102" s="17"/>
      <c r="QSV102" s="17"/>
      <c r="QSW102" s="17"/>
      <c r="QSX102" s="17"/>
      <c r="QSY102" s="17"/>
      <c r="QSZ102" s="17"/>
      <c r="QTA102" s="17"/>
      <c r="QTB102" s="17"/>
      <c r="QTC102" s="17"/>
      <c r="QTD102" s="17"/>
      <c r="QTE102" s="17"/>
      <c r="QTF102" s="17"/>
      <c r="QTG102" s="17"/>
      <c r="QTH102" s="17"/>
      <c r="QTI102" s="17"/>
      <c r="QTJ102" s="17"/>
      <c r="QTK102" s="17"/>
      <c r="QTL102" s="17"/>
      <c r="QTM102" s="17"/>
      <c r="QTN102" s="17"/>
      <c r="QTO102" s="17"/>
      <c r="QTP102" s="17"/>
      <c r="QTQ102" s="17"/>
      <c r="QTR102" s="17"/>
      <c r="QTS102" s="17"/>
      <c r="QTT102" s="17"/>
      <c r="QTU102" s="17"/>
      <c r="QTV102" s="17"/>
      <c r="QTW102" s="17"/>
      <c r="QTX102" s="17"/>
      <c r="QTY102" s="17"/>
      <c r="QTZ102" s="17"/>
      <c r="QUA102" s="17"/>
      <c r="QUB102" s="17"/>
      <c r="QUC102" s="17"/>
      <c r="QUD102" s="17"/>
      <c r="QUE102" s="17"/>
      <c r="QUF102" s="17"/>
      <c r="QUG102" s="17"/>
      <c r="QUH102" s="17"/>
      <c r="QUI102" s="17"/>
      <c r="QUJ102" s="17"/>
      <c r="QUK102" s="17"/>
      <c r="QUL102" s="17"/>
      <c r="QUM102" s="17"/>
      <c r="QUN102" s="17"/>
      <c r="QUO102" s="17"/>
      <c r="QUP102" s="17"/>
      <c r="QUQ102" s="17"/>
      <c r="QUR102" s="17"/>
      <c r="QUS102" s="17"/>
      <c r="QUT102" s="17"/>
      <c r="QUU102" s="17"/>
      <c r="QUV102" s="17"/>
      <c r="QUW102" s="17"/>
      <c r="QUX102" s="17"/>
      <c r="QUY102" s="17"/>
      <c r="QUZ102" s="17"/>
      <c r="QVA102" s="17"/>
      <c r="QVB102" s="17"/>
      <c r="QVC102" s="17"/>
      <c r="QVD102" s="17"/>
      <c r="QVE102" s="17"/>
      <c r="QVF102" s="17"/>
      <c r="QVG102" s="17"/>
      <c r="QVH102" s="17"/>
      <c r="QVI102" s="17"/>
      <c r="QVJ102" s="17"/>
      <c r="QVK102" s="17"/>
      <c r="QVL102" s="17"/>
      <c r="QVM102" s="17"/>
      <c r="QVN102" s="17"/>
      <c r="QVO102" s="17"/>
      <c r="QVP102" s="17"/>
      <c r="QVQ102" s="17"/>
      <c r="QVR102" s="17"/>
      <c r="QVS102" s="17"/>
      <c r="QVT102" s="17"/>
      <c r="QVU102" s="17"/>
      <c r="QVV102" s="17"/>
      <c r="QVW102" s="17"/>
      <c r="QVX102" s="17"/>
      <c r="QVY102" s="17"/>
      <c r="QVZ102" s="17"/>
      <c r="QWA102" s="17"/>
      <c r="QWB102" s="17"/>
      <c r="QWC102" s="17"/>
      <c r="QWD102" s="17"/>
      <c r="QWE102" s="17"/>
      <c r="QWF102" s="17"/>
      <c r="QWG102" s="17"/>
      <c r="QWH102" s="17"/>
      <c r="QWI102" s="17"/>
      <c r="QWJ102" s="17"/>
      <c r="QWK102" s="17"/>
      <c r="QWL102" s="17"/>
      <c r="QWM102" s="17"/>
      <c r="QWN102" s="17"/>
      <c r="QWO102" s="17"/>
      <c r="QWP102" s="17"/>
      <c r="QWQ102" s="17"/>
      <c r="QWR102" s="17"/>
      <c r="QWS102" s="17"/>
      <c r="QWT102" s="17"/>
      <c r="QWU102" s="17"/>
      <c r="QWV102" s="17"/>
      <c r="QWW102" s="17"/>
      <c r="QWX102" s="17"/>
      <c r="QWY102" s="17"/>
      <c r="QWZ102" s="17"/>
      <c r="QXA102" s="17"/>
      <c r="QXB102" s="17"/>
      <c r="QXC102" s="17"/>
      <c r="QXD102" s="17"/>
      <c r="QXE102" s="17"/>
      <c r="QXF102" s="17"/>
      <c r="QXG102" s="17"/>
      <c r="QXH102" s="17"/>
      <c r="QXI102" s="17"/>
      <c r="QXJ102" s="17"/>
      <c r="QXK102" s="17"/>
      <c r="QXL102" s="17"/>
      <c r="QXM102" s="17"/>
      <c r="QXN102" s="17"/>
      <c r="QXO102" s="17"/>
      <c r="QXP102" s="17"/>
      <c r="QXQ102" s="17"/>
      <c r="QXR102" s="17"/>
      <c r="QXS102" s="17"/>
      <c r="QXT102" s="17"/>
      <c r="QXU102" s="17"/>
      <c r="QXV102" s="17"/>
      <c r="QXW102" s="17"/>
      <c r="QXX102" s="17"/>
      <c r="QXY102" s="17"/>
      <c r="QXZ102" s="17"/>
      <c r="QYA102" s="17"/>
      <c r="QYB102" s="17"/>
      <c r="QYC102" s="17"/>
      <c r="QYD102" s="17"/>
      <c r="QYE102" s="17"/>
      <c r="QYF102" s="17"/>
      <c r="QYG102" s="17"/>
      <c r="QYH102" s="17"/>
      <c r="QYI102" s="17"/>
      <c r="QYJ102" s="17"/>
      <c r="QYK102" s="17"/>
      <c r="QYL102" s="17"/>
      <c r="QYM102" s="17"/>
      <c r="QYN102" s="17"/>
      <c r="QYO102" s="17"/>
      <c r="QYP102" s="17"/>
      <c r="QYQ102" s="17"/>
      <c r="QYR102" s="17"/>
      <c r="QYS102" s="17"/>
      <c r="QYT102" s="17"/>
      <c r="QYU102" s="17"/>
      <c r="QYV102" s="17"/>
      <c r="QYW102" s="17"/>
      <c r="QYX102" s="17"/>
      <c r="QYY102" s="17"/>
      <c r="QYZ102" s="17"/>
      <c r="QZA102" s="17"/>
      <c r="QZB102" s="17"/>
      <c r="QZC102" s="17"/>
      <c r="QZD102" s="17"/>
      <c r="QZE102" s="17"/>
      <c r="QZF102" s="17"/>
      <c r="QZG102" s="17"/>
      <c r="QZH102" s="17"/>
      <c r="QZI102" s="17"/>
      <c r="QZJ102" s="17"/>
      <c r="QZK102" s="17"/>
      <c r="QZL102" s="17"/>
      <c r="QZM102" s="17"/>
      <c r="QZN102" s="17"/>
      <c r="QZO102" s="17"/>
      <c r="QZP102" s="17"/>
      <c r="QZQ102" s="17"/>
      <c r="QZR102" s="17"/>
      <c r="QZS102" s="17"/>
      <c r="QZT102" s="17"/>
      <c r="QZU102" s="17"/>
      <c r="QZV102" s="17"/>
      <c r="QZW102" s="17"/>
      <c r="QZX102" s="17"/>
      <c r="QZY102" s="17"/>
      <c r="QZZ102" s="17"/>
      <c r="RAA102" s="17"/>
      <c r="RAB102" s="17"/>
      <c r="RAC102" s="17"/>
      <c r="RAD102" s="17"/>
      <c r="RAE102" s="17"/>
      <c r="RAF102" s="17"/>
      <c r="RAG102" s="17"/>
      <c r="RAH102" s="17"/>
      <c r="RAI102" s="17"/>
      <c r="RAJ102" s="17"/>
      <c r="RAK102" s="17"/>
      <c r="RAL102" s="17"/>
      <c r="RAM102" s="17"/>
      <c r="RAN102" s="17"/>
      <c r="RAO102" s="17"/>
      <c r="RAP102" s="17"/>
      <c r="RAQ102" s="17"/>
      <c r="RAR102" s="17"/>
      <c r="RAS102" s="17"/>
      <c r="RAT102" s="17"/>
      <c r="RAU102" s="17"/>
      <c r="RAV102" s="17"/>
      <c r="RAW102" s="17"/>
      <c r="RAX102" s="17"/>
      <c r="RAY102" s="17"/>
      <c r="RAZ102" s="17"/>
      <c r="RBA102" s="17"/>
      <c r="RBB102" s="17"/>
      <c r="RBC102" s="17"/>
      <c r="RBD102" s="17"/>
      <c r="RBE102" s="17"/>
      <c r="RBF102" s="17"/>
      <c r="RBG102" s="17"/>
      <c r="RBH102" s="17"/>
      <c r="RBI102" s="17"/>
      <c r="RBJ102" s="17"/>
      <c r="RBK102" s="17"/>
      <c r="RBL102" s="17"/>
      <c r="RBM102" s="17"/>
      <c r="RBN102" s="17"/>
      <c r="RBO102" s="17"/>
      <c r="RBP102" s="17"/>
      <c r="RBQ102" s="17"/>
      <c r="RBR102" s="17"/>
      <c r="RBS102" s="17"/>
      <c r="RBT102" s="17"/>
      <c r="RBU102" s="17"/>
      <c r="RBV102" s="17"/>
      <c r="RBW102" s="17"/>
      <c r="RBX102" s="17"/>
      <c r="RBY102" s="17"/>
      <c r="RBZ102" s="17"/>
      <c r="RCA102" s="17"/>
      <c r="RCB102" s="17"/>
      <c r="RCC102" s="17"/>
      <c r="RCD102" s="17"/>
      <c r="RCE102" s="17"/>
      <c r="RCF102" s="17"/>
      <c r="RCG102" s="17"/>
      <c r="RCH102" s="17"/>
      <c r="RCI102" s="17"/>
      <c r="RCJ102" s="17"/>
      <c r="RCK102" s="17"/>
      <c r="RCL102" s="17"/>
      <c r="RCM102" s="17"/>
      <c r="RCN102" s="17"/>
      <c r="RCO102" s="17"/>
      <c r="RCP102" s="17"/>
      <c r="RCQ102" s="17"/>
      <c r="RCR102" s="17"/>
      <c r="RCS102" s="17"/>
      <c r="RCT102" s="17"/>
      <c r="RCU102" s="17"/>
      <c r="RCV102" s="17"/>
      <c r="RCW102" s="17"/>
      <c r="RCX102" s="17"/>
      <c r="RCY102" s="17"/>
      <c r="RCZ102" s="17"/>
      <c r="RDA102" s="17"/>
      <c r="RDB102" s="17"/>
      <c r="RDC102" s="17"/>
      <c r="RDD102" s="17"/>
      <c r="RDE102" s="17"/>
      <c r="RDF102" s="17"/>
      <c r="RDG102" s="17"/>
      <c r="RDH102" s="17"/>
      <c r="RDI102" s="17"/>
      <c r="RDJ102" s="17"/>
      <c r="RDK102" s="17"/>
      <c r="RDL102" s="17"/>
      <c r="RDM102" s="17"/>
      <c r="RDN102" s="17"/>
      <c r="RDO102" s="17"/>
      <c r="RDP102" s="17"/>
      <c r="RDQ102" s="17"/>
      <c r="RDR102" s="17"/>
      <c r="RDS102" s="17"/>
      <c r="RDT102" s="17"/>
      <c r="RDU102" s="17"/>
      <c r="RDV102" s="17"/>
      <c r="RDW102" s="17"/>
      <c r="RDX102" s="17"/>
      <c r="RDY102" s="17"/>
      <c r="RDZ102" s="17"/>
      <c r="REA102" s="17"/>
      <c r="REB102" s="17"/>
      <c r="REC102" s="17"/>
      <c r="RED102" s="17"/>
      <c r="REE102" s="17"/>
      <c r="REF102" s="17"/>
      <c r="REG102" s="17"/>
      <c r="REH102" s="17"/>
      <c r="REI102" s="17"/>
      <c r="REJ102" s="17"/>
      <c r="REK102" s="17"/>
      <c r="REL102" s="17"/>
      <c r="REM102" s="17"/>
      <c r="REN102" s="17"/>
      <c r="REO102" s="17"/>
      <c r="REP102" s="17"/>
      <c r="REQ102" s="17"/>
      <c r="RER102" s="17"/>
      <c r="RES102" s="17"/>
      <c r="RET102" s="17"/>
      <c r="REU102" s="17"/>
      <c r="REV102" s="17"/>
      <c r="REW102" s="17"/>
      <c r="REX102" s="17"/>
      <c r="REY102" s="17"/>
      <c r="REZ102" s="17"/>
      <c r="RFA102" s="17"/>
      <c r="RFB102" s="17"/>
      <c r="RFC102" s="17"/>
      <c r="RFD102" s="17"/>
      <c r="RFE102" s="17"/>
      <c r="RFF102" s="17"/>
      <c r="RFG102" s="17"/>
      <c r="RFH102" s="17"/>
      <c r="RFI102" s="17"/>
      <c r="RFJ102" s="17"/>
      <c r="RFK102" s="17"/>
      <c r="RFL102" s="17"/>
      <c r="RFM102" s="17"/>
      <c r="RFN102" s="17"/>
      <c r="RFO102" s="17"/>
      <c r="RFP102" s="17"/>
      <c r="RFQ102" s="17"/>
      <c r="RFR102" s="17"/>
      <c r="RFS102" s="17"/>
      <c r="RFT102" s="17"/>
      <c r="RFU102" s="17"/>
      <c r="RFV102" s="17"/>
      <c r="RFW102" s="17"/>
      <c r="RFX102" s="17"/>
      <c r="RFY102" s="17"/>
      <c r="RFZ102" s="17"/>
      <c r="RGA102" s="17"/>
      <c r="RGB102" s="17"/>
      <c r="RGC102" s="17"/>
      <c r="RGD102" s="17"/>
      <c r="RGE102" s="17"/>
      <c r="RGF102" s="17"/>
      <c r="RGG102" s="17"/>
      <c r="RGH102" s="17"/>
      <c r="RGI102" s="17"/>
      <c r="RGJ102" s="17"/>
      <c r="RGK102" s="17"/>
      <c r="RGL102" s="17"/>
      <c r="RGM102" s="17"/>
      <c r="RGN102" s="17"/>
      <c r="RGO102" s="17"/>
      <c r="RGP102" s="17"/>
      <c r="RGQ102" s="17"/>
      <c r="RGR102" s="17"/>
      <c r="RGS102" s="17"/>
      <c r="RGT102" s="17"/>
      <c r="RGU102" s="17"/>
      <c r="RGV102" s="17"/>
      <c r="RGW102" s="17"/>
      <c r="RGX102" s="17"/>
      <c r="RGY102" s="17"/>
      <c r="RGZ102" s="17"/>
      <c r="RHA102" s="17"/>
      <c r="RHB102" s="17"/>
      <c r="RHC102" s="17"/>
      <c r="RHD102" s="17"/>
      <c r="RHE102" s="17"/>
      <c r="RHF102" s="17"/>
      <c r="RHG102" s="17"/>
      <c r="RHH102" s="17"/>
      <c r="RHI102" s="17"/>
      <c r="RHJ102" s="17"/>
      <c r="RHK102" s="17"/>
      <c r="RHL102" s="17"/>
      <c r="RHM102" s="17"/>
      <c r="RHN102" s="17"/>
      <c r="RHO102" s="17"/>
      <c r="RHP102" s="17"/>
      <c r="RHQ102" s="17"/>
      <c r="RHR102" s="17"/>
      <c r="RHS102" s="17"/>
      <c r="RHT102" s="17"/>
      <c r="RHU102" s="17"/>
      <c r="RHV102" s="17"/>
      <c r="RHW102" s="17"/>
      <c r="RHX102" s="17"/>
      <c r="RHY102" s="17"/>
      <c r="RHZ102" s="17"/>
      <c r="RIA102" s="17"/>
      <c r="RIB102" s="17"/>
      <c r="RIC102" s="17"/>
      <c r="RID102" s="17"/>
      <c r="RIE102" s="17"/>
      <c r="RIF102" s="17"/>
      <c r="RIG102" s="17"/>
      <c r="RIH102" s="17"/>
      <c r="RII102" s="17"/>
      <c r="RIJ102" s="17"/>
      <c r="RIK102" s="17"/>
      <c r="RIL102" s="17"/>
      <c r="RIM102" s="17"/>
      <c r="RIN102" s="17"/>
      <c r="RIO102" s="17"/>
      <c r="RIP102" s="17"/>
      <c r="RIQ102" s="17"/>
      <c r="RIR102" s="17"/>
      <c r="RIS102" s="17"/>
      <c r="RIT102" s="17"/>
      <c r="RIU102" s="17"/>
      <c r="RIV102" s="17"/>
      <c r="RIW102" s="17"/>
      <c r="RIX102" s="17"/>
      <c r="RIY102" s="17"/>
      <c r="RIZ102" s="17"/>
      <c r="RJA102" s="17"/>
      <c r="RJB102" s="17"/>
      <c r="RJC102" s="17"/>
      <c r="RJD102" s="17"/>
      <c r="RJE102" s="17"/>
      <c r="RJF102" s="17"/>
      <c r="RJG102" s="17"/>
      <c r="RJH102" s="17"/>
      <c r="RJI102" s="17"/>
      <c r="RJJ102" s="17"/>
      <c r="RJK102" s="17"/>
      <c r="RJL102" s="17"/>
      <c r="RJM102" s="17"/>
      <c r="RJN102" s="17"/>
      <c r="RJO102" s="17"/>
      <c r="RJP102" s="17"/>
      <c r="RJQ102" s="17"/>
      <c r="RJR102" s="17"/>
      <c r="RJS102" s="17"/>
      <c r="RJT102" s="17"/>
      <c r="RJU102" s="17"/>
      <c r="RJV102" s="17"/>
      <c r="RJW102" s="17"/>
      <c r="RJX102" s="17"/>
      <c r="RJY102" s="17"/>
      <c r="RJZ102" s="17"/>
      <c r="RKA102" s="17"/>
      <c r="RKB102" s="17"/>
      <c r="RKC102" s="17"/>
      <c r="RKD102" s="17"/>
      <c r="RKE102" s="17"/>
      <c r="RKF102" s="17"/>
      <c r="RKG102" s="17"/>
      <c r="RKH102" s="17"/>
      <c r="RKI102" s="17"/>
      <c r="RKJ102" s="17"/>
      <c r="RKK102" s="17"/>
      <c r="RKL102" s="17"/>
      <c r="RKM102" s="17"/>
      <c r="RKN102" s="17"/>
      <c r="RKO102" s="17"/>
      <c r="RKP102" s="17"/>
      <c r="RKQ102" s="17"/>
      <c r="RKR102" s="17"/>
      <c r="RKS102" s="17"/>
      <c r="RKT102" s="17"/>
      <c r="RKU102" s="17"/>
      <c r="RKV102" s="17"/>
      <c r="RKW102" s="17"/>
      <c r="RKX102" s="17"/>
      <c r="RKY102" s="17"/>
      <c r="RKZ102" s="17"/>
      <c r="RLA102" s="17"/>
      <c r="RLB102" s="17"/>
      <c r="RLC102" s="17"/>
      <c r="RLD102" s="17"/>
      <c r="RLE102" s="17"/>
      <c r="RLF102" s="17"/>
      <c r="RLG102" s="17"/>
      <c r="RLH102" s="17"/>
      <c r="RLI102" s="17"/>
      <c r="RLJ102" s="17"/>
      <c r="RLK102" s="17"/>
      <c r="RLL102" s="17"/>
      <c r="RLM102" s="17"/>
      <c r="RLN102" s="17"/>
      <c r="RLO102" s="17"/>
      <c r="RLP102" s="17"/>
      <c r="RLQ102" s="17"/>
      <c r="RLR102" s="17"/>
      <c r="RLS102" s="17"/>
      <c r="RLT102" s="17"/>
      <c r="RLU102" s="17"/>
      <c r="RLV102" s="17"/>
      <c r="RLW102" s="17"/>
      <c r="RLX102" s="17"/>
      <c r="RLY102" s="17"/>
      <c r="RLZ102" s="17"/>
      <c r="RMA102" s="17"/>
      <c r="RMB102" s="17"/>
      <c r="RMC102" s="17"/>
      <c r="RMD102" s="17"/>
      <c r="RME102" s="17"/>
      <c r="RMF102" s="17"/>
      <c r="RMG102" s="17"/>
      <c r="RMH102" s="17"/>
      <c r="RMI102" s="17"/>
      <c r="RMJ102" s="17"/>
      <c r="RMK102" s="17"/>
      <c r="RML102" s="17"/>
      <c r="RMM102" s="17"/>
      <c r="RMN102" s="17"/>
      <c r="RMO102" s="17"/>
      <c r="RMP102" s="17"/>
      <c r="RMQ102" s="17"/>
      <c r="RMR102" s="17"/>
      <c r="RMS102" s="17"/>
      <c r="RMT102" s="17"/>
      <c r="RMU102" s="17"/>
      <c r="RMV102" s="17"/>
      <c r="RMW102" s="17"/>
      <c r="RMX102" s="17"/>
      <c r="RMY102" s="17"/>
      <c r="RMZ102" s="17"/>
      <c r="RNA102" s="17"/>
      <c r="RNB102" s="17"/>
      <c r="RNC102" s="17"/>
      <c r="RND102" s="17"/>
      <c r="RNE102" s="17"/>
      <c r="RNF102" s="17"/>
      <c r="RNG102" s="17"/>
      <c r="RNH102" s="17"/>
      <c r="RNI102" s="17"/>
      <c r="RNJ102" s="17"/>
      <c r="RNK102" s="17"/>
      <c r="RNL102" s="17"/>
      <c r="RNM102" s="17"/>
      <c r="RNN102" s="17"/>
      <c r="RNO102" s="17"/>
      <c r="RNP102" s="17"/>
      <c r="RNQ102" s="17"/>
      <c r="RNR102" s="17"/>
      <c r="RNS102" s="17"/>
      <c r="RNT102" s="17"/>
      <c r="RNU102" s="17"/>
      <c r="RNV102" s="17"/>
      <c r="RNW102" s="17"/>
      <c r="RNX102" s="17"/>
      <c r="RNY102" s="17"/>
      <c r="RNZ102" s="17"/>
      <c r="ROA102" s="17"/>
      <c r="ROB102" s="17"/>
      <c r="ROC102" s="17"/>
      <c r="ROD102" s="17"/>
      <c r="ROE102" s="17"/>
      <c r="ROF102" s="17"/>
      <c r="ROG102" s="17"/>
      <c r="ROH102" s="17"/>
      <c r="ROI102" s="17"/>
      <c r="ROJ102" s="17"/>
      <c r="ROK102" s="17"/>
      <c r="ROL102" s="17"/>
      <c r="ROM102" s="17"/>
      <c r="RON102" s="17"/>
      <c r="ROO102" s="17"/>
      <c r="ROP102" s="17"/>
      <c r="ROQ102" s="17"/>
      <c r="ROR102" s="17"/>
      <c r="ROS102" s="17"/>
      <c r="ROT102" s="17"/>
      <c r="ROU102" s="17"/>
      <c r="ROV102" s="17"/>
      <c r="ROW102" s="17"/>
      <c r="ROX102" s="17"/>
      <c r="ROY102" s="17"/>
      <c r="ROZ102" s="17"/>
      <c r="RPA102" s="17"/>
      <c r="RPB102" s="17"/>
      <c r="RPC102" s="17"/>
      <c r="RPD102" s="17"/>
      <c r="RPE102" s="17"/>
      <c r="RPF102" s="17"/>
      <c r="RPG102" s="17"/>
      <c r="RPH102" s="17"/>
      <c r="RPI102" s="17"/>
      <c r="RPJ102" s="17"/>
      <c r="RPK102" s="17"/>
      <c r="RPL102" s="17"/>
      <c r="RPM102" s="17"/>
      <c r="RPN102" s="17"/>
      <c r="RPO102" s="17"/>
      <c r="RPP102" s="17"/>
      <c r="RPQ102" s="17"/>
      <c r="RPR102" s="17"/>
      <c r="RPS102" s="17"/>
      <c r="RPT102" s="17"/>
      <c r="RPU102" s="17"/>
      <c r="RPV102" s="17"/>
      <c r="RPW102" s="17"/>
      <c r="RPX102" s="17"/>
      <c r="RPY102" s="17"/>
      <c r="RPZ102" s="17"/>
      <c r="RQA102" s="17"/>
      <c r="RQB102" s="17"/>
      <c r="RQC102" s="17"/>
      <c r="RQD102" s="17"/>
      <c r="RQE102" s="17"/>
      <c r="RQF102" s="17"/>
      <c r="RQG102" s="17"/>
      <c r="RQH102" s="17"/>
      <c r="RQI102" s="17"/>
      <c r="RQJ102" s="17"/>
      <c r="RQK102" s="17"/>
      <c r="RQL102" s="17"/>
      <c r="RQM102" s="17"/>
      <c r="RQN102" s="17"/>
      <c r="RQO102" s="17"/>
      <c r="RQP102" s="17"/>
      <c r="RQQ102" s="17"/>
      <c r="RQR102" s="17"/>
      <c r="RQS102" s="17"/>
      <c r="RQT102" s="17"/>
      <c r="RQU102" s="17"/>
      <c r="RQV102" s="17"/>
      <c r="RQW102" s="17"/>
      <c r="RQX102" s="17"/>
      <c r="RQY102" s="17"/>
      <c r="RQZ102" s="17"/>
      <c r="RRA102" s="17"/>
      <c r="RRB102" s="17"/>
      <c r="RRC102" s="17"/>
      <c r="RRD102" s="17"/>
      <c r="RRE102" s="17"/>
      <c r="RRF102" s="17"/>
      <c r="RRG102" s="17"/>
      <c r="RRH102" s="17"/>
      <c r="RRI102" s="17"/>
      <c r="RRJ102" s="17"/>
      <c r="RRK102" s="17"/>
      <c r="RRL102" s="17"/>
      <c r="RRM102" s="17"/>
      <c r="RRN102" s="17"/>
      <c r="RRO102" s="17"/>
      <c r="RRP102" s="17"/>
      <c r="RRQ102" s="17"/>
      <c r="RRR102" s="17"/>
      <c r="RRS102" s="17"/>
      <c r="RRT102" s="17"/>
      <c r="RRU102" s="17"/>
      <c r="RRV102" s="17"/>
      <c r="RRW102" s="17"/>
      <c r="RRX102" s="17"/>
      <c r="RRY102" s="17"/>
      <c r="RRZ102" s="17"/>
      <c r="RSA102" s="17"/>
      <c r="RSB102" s="17"/>
      <c r="RSC102" s="17"/>
      <c r="RSD102" s="17"/>
      <c r="RSE102" s="17"/>
      <c r="RSF102" s="17"/>
      <c r="RSG102" s="17"/>
      <c r="RSH102" s="17"/>
      <c r="RSI102" s="17"/>
      <c r="RSJ102" s="17"/>
      <c r="RSK102" s="17"/>
      <c r="RSL102" s="17"/>
      <c r="RSM102" s="17"/>
      <c r="RSN102" s="17"/>
      <c r="RSO102" s="17"/>
      <c r="RSP102" s="17"/>
      <c r="RSQ102" s="17"/>
      <c r="RSR102" s="17"/>
      <c r="RSS102" s="17"/>
      <c r="RST102" s="17"/>
      <c r="RSU102" s="17"/>
      <c r="RSV102" s="17"/>
      <c r="RSW102" s="17"/>
      <c r="RSX102" s="17"/>
      <c r="RSY102" s="17"/>
      <c r="RSZ102" s="17"/>
      <c r="RTA102" s="17"/>
      <c r="RTB102" s="17"/>
      <c r="RTC102" s="17"/>
      <c r="RTD102" s="17"/>
      <c r="RTE102" s="17"/>
      <c r="RTF102" s="17"/>
      <c r="RTG102" s="17"/>
      <c r="RTH102" s="17"/>
      <c r="RTI102" s="17"/>
      <c r="RTJ102" s="17"/>
      <c r="RTK102" s="17"/>
      <c r="RTL102" s="17"/>
      <c r="RTM102" s="17"/>
      <c r="RTN102" s="17"/>
      <c r="RTO102" s="17"/>
      <c r="RTP102" s="17"/>
      <c r="RTQ102" s="17"/>
      <c r="RTR102" s="17"/>
      <c r="RTS102" s="17"/>
      <c r="RTT102" s="17"/>
      <c r="RTU102" s="17"/>
      <c r="RTV102" s="17"/>
      <c r="RTW102" s="17"/>
      <c r="RTX102" s="17"/>
      <c r="RTY102" s="17"/>
      <c r="RTZ102" s="17"/>
      <c r="RUA102" s="17"/>
      <c r="RUB102" s="17"/>
      <c r="RUC102" s="17"/>
      <c r="RUD102" s="17"/>
      <c r="RUE102" s="17"/>
      <c r="RUF102" s="17"/>
      <c r="RUG102" s="17"/>
      <c r="RUH102" s="17"/>
      <c r="RUI102" s="17"/>
      <c r="RUJ102" s="17"/>
      <c r="RUK102" s="17"/>
      <c r="RUL102" s="17"/>
      <c r="RUM102" s="17"/>
      <c r="RUN102" s="17"/>
      <c r="RUO102" s="17"/>
      <c r="RUP102" s="17"/>
      <c r="RUQ102" s="17"/>
      <c r="RUR102" s="17"/>
      <c r="RUS102" s="17"/>
      <c r="RUT102" s="17"/>
      <c r="RUU102" s="17"/>
      <c r="RUV102" s="17"/>
      <c r="RUW102" s="17"/>
      <c r="RUX102" s="17"/>
      <c r="RUY102" s="17"/>
      <c r="RUZ102" s="17"/>
      <c r="RVA102" s="17"/>
      <c r="RVB102" s="17"/>
      <c r="RVC102" s="17"/>
      <c r="RVD102" s="17"/>
      <c r="RVE102" s="17"/>
      <c r="RVF102" s="17"/>
      <c r="RVG102" s="17"/>
      <c r="RVH102" s="17"/>
      <c r="RVI102" s="17"/>
      <c r="RVJ102" s="17"/>
      <c r="RVK102" s="17"/>
      <c r="RVL102" s="17"/>
      <c r="RVM102" s="17"/>
      <c r="RVN102" s="17"/>
      <c r="RVO102" s="17"/>
      <c r="RVP102" s="17"/>
      <c r="RVQ102" s="17"/>
      <c r="RVR102" s="17"/>
      <c r="RVS102" s="17"/>
      <c r="RVT102" s="17"/>
      <c r="RVU102" s="17"/>
      <c r="RVV102" s="17"/>
      <c r="RVW102" s="17"/>
      <c r="RVX102" s="17"/>
      <c r="RVY102" s="17"/>
      <c r="RVZ102" s="17"/>
      <c r="RWA102" s="17"/>
      <c r="RWB102" s="17"/>
      <c r="RWC102" s="17"/>
      <c r="RWD102" s="17"/>
      <c r="RWE102" s="17"/>
      <c r="RWF102" s="17"/>
      <c r="RWG102" s="17"/>
      <c r="RWH102" s="17"/>
      <c r="RWI102" s="17"/>
      <c r="RWJ102" s="17"/>
      <c r="RWK102" s="17"/>
      <c r="RWL102" s="17"/>
      <c r="RWM102" s="17"/>
      <c r="RWN102" s="17"/>
      <c r="RWO102" s="17"/>
      <c r="RWP102" s="17"/>
      <c r="RWQ102" s="17"/>
      <c r="RWR102" s="17"/>
      <c r="RWS102" s="17"/>
      <c r="RWT102" s="17"/>
      <c r="RWU102" s="17"/>
      <c r="RWV102" s="17"/>
      <c r="RWW102" s="17"/>
      <c r="RWX102" s="17"/>
      <c r="RWY102" s="17"/>
      <c r="RWZ102" s="17"/>
      <c r="RXA102" s="17"/>
      <c r="RXB102" s="17"/>
      <c r="RXC102" s="17"/>
      <c r="RXD102" s="17"/>
      <c r="RXE102" s="17"/>
      <c r="RXF102" s="17"/>
      <c r="RXG102" s="17"/>
      <c r="RXH102" s="17"/>
      <c r="RXI102" s="17"/>
      <c r="RXJ102" s="17"/>
      <c r="RXK102" s="17"/>
      <c r="RXL102" s="17"/>
      <c r="RXM102" s="17"/>
      <c r="RXN102" s="17"/>
      <c r="RXO102" s="17"/>
      <c r="RXP102" s="17"/>
      <c r="RXQ102" s="17"/>
      <c r="RXR102" s="17"/>
      <c r="RXS102" s="17"/>
      <c r="RXT102" s="17"/>
      <c r="RXU102" s="17"/>
      <c r="RXV102" s="17"/>
      <c r="RXW102" s="17"/>
      <c r="RXX102" s="17"/>
      <c r="RXY102" s="17"/>
      <c r="RXZ102" s="17"/>
      <c r="RYA102" s="17"/>
      <c r="RYB102" s="17"/>
      <c r="RYC102" s="17"/>
      <c r="RYD102" s="17"/>
      <c r="RYE102" s="17"/>
      <c r="RYF102" s="17"/>
      <c r="RYG102" s="17"/>
      <c r="RYH102" s="17"/>
      <c r="RYI102" s="17"/>
      <c r="RYJ102" s="17"/>
      <c r="RYK102" s="17"/>
      <c r="RYL102" s="17"/>
      <c r="RYM102" s="17"/>
      <c r="RYN102" s="17"/>
      <c r="RYO102" s="17"/>
      <c r="RYP102" s="17"/>
      <c r="RYQ102" s="17"/>
      <c r="RYR102" s="17"/>
      <c r="RYS102" s="17"/>
      <c r="RYT102" s="17"/>
      <c r="RYU102" s="17"/>
      <c r="RYV102" s="17"/>
      <c r="RYW102" s="17"/>
      <c r="RYX102" s="17"/>
      <c r="RYY102" s="17"/>
      <c r="RYZ102" s="17"/>
      <c r="RZA102" s="17"/>
      <c r="RZB102" s="17"/>
      <c r="RZC102" s="17"/>
      <c r="RZD102" s="17"/>
      <c r="RZE102" s="17"/>
      <c r="RZF102" s="17"/>
      <c r="RZG102" s="17"/>
      <c r="RZH102" s="17"/>
      <c r="RZI102" s="17"/>
      <c r="RZJ102" s="17"/>
      <c r="RZK102" s="17"/>
      <c r="RZL102" s="17"/>
      <c r="RZM102" s="17"/>
      <c r="RZN102" s="17"/>
      <c r="RZO102" s="17"/>
      <c r="RZP102" s="17"/>
      <c r="RZQ102" s="17"/>
      <c r="RZR102" s="17"/>
      <c r="RZS102" s="17"/>
      <c r="RZT102" s="17"/>
      <c r="RZU102" s="17"/>
      <c r="RZV102" s="17"/>
      <c r="RZW102" s="17"/>
      <c r="RZX102" s="17"/>
      <c r="RZY102" s="17"/>
      <c r="RZZ102" s="17"/>
      <c r="SAA102" s="17"/>
      <c r="SAB102" s="17"/>
      <c r="SAC102" s="17"/>
      <c r="SAD102" s="17"/>
      <c r="SAE102" s="17"/>
      <c r="SAF102" s="17"/>
      <c r="SAG102" s="17"/>
      <c r="SAH102" s="17"/>
      <c r="SAI102" s="17"/>
      <c r="SAJ102" s="17"/>
      <c r="SAK102" s="17"/>
      <c r="SAL102" s="17"/>
      <c r="SAM102" s="17"/>
      <c r="SAN102" s="17"/>
      <c r="SAO102" s="17"/>
      <c r="SAP102" s="17"/>
      <c r="SAQ102" s="17"/>
      <c r="SAR102" s="17"/>
      <c r="SAS102" s="17"/>
      <c r="SAT102" s="17"/>
      <c r="SAU102" s="17"/>
      <c r="SAV102" s="17"/>
      <c r="SAW102" s="17"/>
      <c r="SAX102" s="17"/>
      <c r="SAY102" s="17"/>
      <c r="SAZ102" s="17"/>
      <c r="SBA102" s="17"/>
      <c r="SBB102" s="17"/>
      <c r="SBC102" s="17"/>
      <c r="SBD102" s="17"/>
      <c r="SBE102" s="17"/>
      <c r="SBF102" s="17"/>
      <c r="SBG102" s="17"/>
      <c r="SBH102" s="17"/>
      <c r="SBI102" s="17"/>
      <c r="SBJ102" s="17"/>
      <c r="SBK102" s="17"/>
      <c r="SBL102" s="17"/>
      <c r="SBM102" s="17"/>
      <c r="SBN102" s="17"/>
      <c r="SBO102" s="17"/>
      <c r="SBP102" s="17"/>
      <c r="SBQ102" s="17"/>
      <c r="SBR102" s="17"/>
      <c r="SBS102" s="17"/>
      <c r="SBT102" s="17"/>
      <c r="SBU102" s="17"/>
      <c r="SBV102" s="17"/>
      <c r="SBW102" s="17"/>
      <c r="SBX102" s="17"/>
      <c r="SBY102" s="17"/>
      <c r="SBZ102" s="17"/>
      <c r="SCA102" s="17"/>
      <c r="SCB102" s="17"/>
      <c r="SCC102" s="17"/>
      <c r="SCD102" s="17"/>
      <c r="SCE102" s="17"/>
      <c r="SCF102" s="17"/>
      <c r="SCG102" s="17"/>
      <c r="SCH102" s="17"/>
      <c r="SCI102" s="17"/>
      <c r="SCJ102" s="17"/>
      <c r="SCK102" s="17"/>
      <c r="SCL102" s="17"/>
      <c r="SCM102" s="17"/>
      <c r="SCN102" s="17"/>
      <c r="SCO102" s="17"/>
      <c r="SCP102" s="17"/>
      <c r="SCQ102" s="17"/>
      <c r="SCR102" s="17"/>
      <c r="SCS102" s="17"/>
      <c r="SCT102" s="17"/>
      <c r="SCU102" s="17"/>
      <c r="SCV102" s="17"/>
      <c r="SCW102" s="17"/>
      <c r="SCX102" s="17"/>
      <c r="SCY102" s="17"/>
      <c r="SCZ102" s="17"/>
      <c r="SDA102" s="17"/>
      <c r="SDB102" s="17"/>
      <c r="SDC102" s="17"/>
      <c r="SDD102" s="17"/>
      <c r="SDE102" s="17"/>
      <c r="SDF102" s="17"/>
      <c r="SDG102" s="17"/>
      <c r="SDH102" s="17"/>
      <c r="SDI102" s="17"/>
      <c r="SDJ102" s="17"/>
      <c r="SDK102" s="17"/>
      <c r="SDL102" s="17"/>
      <c r="SDM102" s="17"/>
      <c r="SDN102" s="17"/>
      <c r="SDO102" s="17"/>
      <c r="SDP102" s="17"/>
      <c r="SDQ102" s="17"/>
      <c r="SDR102" s="17"/>
      <c r="SDS102" s="17"/>
      <c r="SDT102" s="17"/>
      <c r="SDU102" s="17"/>
      <c r="SDV102" s="17"/>
      <c r="SDW102" s="17"/>
      <c r="SDX102" s="17"/>
      <c r="SDY102" s="17"/>
      <c r="SDZ102" s="17"/>
      <c r="SEA102" s="17"/>
      <c r="SEB102" s="17"/>
      <c r="SEC102" s="17"/>
      <c r="SED102" s="17"/>
      <c r="SEE102" s="17"/>
      <c r="SEF102" s="17"/>
      <c r="SEG102" s="17"/>
      <c r="SEH102" s="17"/>
      <c r="SEI102" s="17"/>
      <c r="SEJ102" s="17"/>
      <c r="SEK102" s="17"/>
      <c r="SEL102" s="17"/>
      <c r="SEM102" s="17"/>
      <c r="SEN102" s="17"/>
      <c r="SEO102" s="17"/>
      <c r="SEP102" s="17"/>
      <c r="SEQ102" s="17"/>
      <c r="SER102" s="17"/>
      <c r="SES102" s="17"/>
      <c r="SET102" s="17"/>
      <c r="SEU102" s="17"/>
      <c r="SEV102" s="17"/>
      <c r="SEW102" s="17"/>
      <c r="SEX102" s="17"/>
      <c r="SEY102" s="17"/>
      <c r="SEZ102" s="17"/>
      <c r="SFA102" s="17"/>
      <c r="SFB102" s="17"/>
      <c r="SFC102" s="17"/>
      <c r="SFD102" s="17"/>
      <c r="SFE102" s="17"/>
      <c r="SFF102" s="17"/>
      <c r="SFG102" s="17"/>
      <c r="SFH102" s="17"/>
      <c r="SFI102" s="17"/>
      <c r="SFJ102" s="17"/>
      <c r="SFK102" s="17"/>
      <c r="SFL102" s="17"/>
      <c r="SFM102" s="17"/>
      <c r="SFN102" s="17"/>
      <c r="SFO102" s="17"/>
      <c r="SFP102" s="17"/>
      <c r="SFQ102" s="17"/>
      <c r="SFR102" s="17"/>
      <c r="SFS102" s="17"/>
      <c r="SFT102" s="17"/>
      <c r="SFU102" s="17"/>
      <c r="SFV102" s="17"/>
      <c r="SFW102" s="17"/>
      <c r="SFX102" s="17"/>
      <c r="SFY102" s="17"/>
      <c r="SFZ102" s="17"/>
      <c r="SGA102" s="17"/>
      <c r="SGB102" s="17"/>
      <c r="SGC102" s="17"/>
      <c r="SGD102" s="17"/>
      <c r="SGE102" s="17"/>
      <c r="SGF102" s="17"/>
      <c r="SGG102" s="17"/>
      <c r="SGH102" s="17"/>
      <c r="SGI102" s="17"/>
      <c r="SGJ102" s="17"/>
      <c r="SGK102" s="17"/>
      <c r="SGL102" s="17"/>
      <c r="SGM102" s="17"/>
      <c r="SGN102" s="17"/>
      <c r="SGO102" s="17"/>
      <c r="SGP102" s="17"/>
      <c r="SGQ102" s="17"/>
      <c r="SGR102" s="17"/>
      <c r="SGS102" s="17"/>
      <c r="SGT102" s="17"/>
      <c r="SGU102" s="17"/>
      <c r="SGV102" s="17"/>
      <c r="SGW102" s="17"/>
      <c r="SGX102" s="17"/>
      <c r="SGY102" s="17"/>
      <c r="SGZ102" s="17"/>
      <c r="SHA102" s="17"/>
      <c r="SHB102" s="17"/>
      <c r="SHC102" s="17"/>
      <c r="SHD102" s="17"/>
      <c r="SHE102" s="17"/>
      <c r="SHF102" s="17"/>
      <c r="SHG102" s="17"/>
      <c r="SHH102" s="17"/>
      <c r="SHI102" s="17"/>
      <c r="SHJ102" s="17"/>
      <c r="SHK102" s="17"/>
      <c r="SHL102" s="17"/>
      <c r="SHM102" s="17"/>
      <c r="SHN102" s="17"/>
      <c r="SHO102" s="17"/>
      <c r="SHP102" s="17"/>
      <c r="SHQ102" s="17"/>
      <c r="SHR102" s="17"/>
      <c r="SHS102" s="17"/>
      <c r="SHT102" s="17"/>
      <c r="SHU102" s="17"/>
      <c r="SHV102" s="17"/>
      <c r="SHW102" s="17"/>
      <c r="SHX102" s="17"/>
      <c r="SHY102" s="17"/>
      <c r="SHZ102" s="17"/>
      <c r="SIA102" s="17"/>
      <c r="SIB102" s="17"/>
      <c r="SIC102" s="17"/>
      <c r="SID102" s="17"/>
      <c r="SIE102" s="17"/>
      <c r="SIF102" s="17"/>
      <c r="SIG102" s="17"/>
      <c r="SIH102" s="17"/>
      <c r="SII102" s="17"/>
      <c r="SIJ102" s="17"/>
      <c r="SIK102" s="17"/>
      <c r="SIL102" s="17"/>
      <c r="SIM102" s="17"/>
      <c r="SIN102" s="17"/>
      <c r="SIO102" s="17"/>
      <c r="SIP102" s="17"/>
      <c r="SIQ102" s="17"/>
      <c r="SIR102" s="17"/>
      <c r="SIS102" s="17"/>
      <c r="SIT102" s="17"/>
      <c r="SIU102" s="17"/>
      <c r="SIV102" s="17"/>
      <c r="SIW102" s="17"/>
      <c r="SIX102" s="17"/>
      <c r="SIY102" s="17"/>
      <c r="SIZ102" s="17"/>
      <c r="SJA102" s="17"/>
      <c r="SJB102" s="17"/>
      <c r="SJC102" s="17"/>
      <c r="SJD102" s="17"/>
      <c r="SJE102" s="17"/>
      <c r="SJF102" s="17"/>
      <c r="SJG102" s="17"/>
      <c r="SJH102" s="17"/>
      <c r="SJI102" s="17"/>
      <c r="SJJ102" s="17"/>
      <c r="SJK102" s="17"/>
      <c r="SJL102" s="17"/>
      <c r="SJM102" s="17"/>
      <c r="SJN102" s="17"/>
      <c r="SJO102" s="17"/>
      <c r="SJP102" s="17"/>
      <c r="SJQ102" s="17"/>
      <c r="SJR102" s="17"/>
      <c r="SJS102" s="17"/>
      <c r="SJT102" s="17"/>
      <c r="SJU102" s="17"/>
      <c r="SJV102" s="17"/>
      <c r="SJW102" s="17"/>
      <c r="SJX102" s="17"/>
      <c r="SJY102" s="17"/>
      <c r="SJZ102" s="17"/>
      <c r="SKA102" s="17"/>
      <c r="SKB102" s="17"/>
      <c r="SKC102" s="17"/>
      <c r="SKD102" s="17"/>
      <c r="SKE102" s="17"/>
      <c r="SKF102" s="17"/>
      <c r="SKG102" s="17"/>
      <c r="SKH102" s="17"/>
      <c r="SKI102" s="17"/>
      <c r="SKJ102" s="17"/>
      <c r="SKK102" s="17"/>
      <c r="SKL102" s="17"/>
      <c r="SKM102" s="17"/>
      <c r="SKN102" s="17"/>
      <c r="SKO102" s="17"/>
      <c r="SKP102" s="17"/>
      <c r="SKQ102" s="17"/>
      <c r="SKR102" s="17"/>
      <c r="SKS102" s="17"/>
      <c r="SKT102" s="17"/>
      <c r="SKU102" s="17"/>
      <c r="SKV102" s="17"/>
      <c r="SKW102" s="17"/>
      <c r="SKX102" s="17"/>
      <c r="SKY102" s="17"/>
      <c r="SKZ102" s="17"/>
      <c r="SLA102" s="17"/>
      <c r="SLB102" s="17"/>
      <c r="SLC102" s="17"/>
      <c r="SLD102" s="17"/>
      <c r="SLE102" s="17"/>
      <c r="SLF102" s="17"/>
      <c r="SLG102" s="17"/>
      <c r="SLH102" s="17"/>
      <c r="SLI102" s="17"/>
      <c r="SLJ102" s="17"/>
      <c r="SLK102" s="17"/>
      <c r="SLL102" s="17"/>
      <c r="SLM102" s="17"/>
      <c r="SLN102" s="17"/>
      <c r="SLO102" s="17"/>
      <c r="SLP102" s="17"/>
      <c r="SLQ102" s="17"/>
      <c r="SLR102" s="17"/>
      <c r="SLS102" s="17"/>
      <c r="SLT102" s="17"/>
      <c r="SLU102" s="17"/>
      <c r="SLV102" s="17"/>
      <c r="SLW102" s="17"/>
      <c r="SLX102" s="17"/>
      <c r="SLY102" s="17"/>
      <c r="SLZ102" s="17"/>
      <c r="SMA102" s="17"/>
      <c r="SMB102" s="17"/>
      <c r="SMC102" s="17"/>
      <c r="SMD102" s="17"/>
      <c r="SME102" s="17"/>
      <c r="SMF102" s="17"/>
      <c r="SMG102" s="17"/>
      <c r="SMH102" s="17"/>
      <c r="SMI102" s="17"/>
      <c r="SMJ102" s="17"/>
      <c r="SMK102" s="17"/>
      <c r="SML102" s="17"/>
      <c r="SMM102" s="17"/>
      <c r="SMN102" s="17"/>
      <c r="SMO102" s="17"/>
      <c r="SMP102" s="17"/>
      <c r="SMQ102" s="17"/>
      <c r="SMR102" s="17"/>
      <c r="SMS102" s="17"/>
      <c r="SMT102" s="17"/>
      <c r="SMU102" s="17"/>
      <c r="SMV102" s="17"/>
      <c r="SMW102" s="17"/>
      <c r="SMX102" s="17"/>
      <c r="SMY102" s="17"/>
      <c r="SMZ102" s="17"/>
      <c r="SNA102" s="17"/>
      <c r="SNB102" s="17"/>
      <c r="SNC102" s="17"/>
      <c r="SND102" s="17"/>
      <c r="SNE102" s="17"/>
      <c r="SNF102" s="17"/>
      <c r="SNG102" s="17"/>
      <c r="SNH102" s="17"/>
      <c r="SNI102" s="17"/>
      <c r="SNJ102" s="17"/>
      <c r="SNK102" s="17"/>
      <c r="SNL102" s="17"/>
      <c r="SNM102" s="17"/>
      <c r="SNN102" s="17"/>
      <c r="SNO102" s="17"/>
      <c r="SNP102" s="17"/>
      <c r="SNQ102" s="17"/>
      <c r="SNR102" s="17"/>
      <c r="SNS102" s="17"/>
      <c r="SNT102" s="17"/>
      <c r="SNU102" s="17"/>
      <c r="SNV102" s="17"/>
      <c r="SNW102" s="17"/>
      <c r="SNX102" s="17"/>
      <c r="SNY102" s="17"/>
      <c r="SNZ102" s="17"/>
      <c r="SOA102" s="17"/>
      <c r="SOB102" s="17"/>
      <c r="SOC102" s="17"/>
      <c r="SOD102" s="17"/>
      <c r="SOE102" s="17"/>
      <c r="SOF102" s="17"/>
      <c r="SOG102" s="17"/>
      <c r="SOH102" s="17"/>
      <c r="SOI102" s="17"/>
      <c r="SOJ102" s="17"/>
      <c r="SOK102" s="17"/>
      <c r="SOL102" s="17"/>
      <c r="SOM102" s="17"/>
      <c r="SON102" s="17"/>
      <c r="SOO102" s="17"/>
      <c r="SOP102" s="17"/>
      <c r="SOQ102" s="17"/>
      <c r="SOR102" s="17"/>
      <c r="SOS102" s="17"/>
      <c r="SOT102" s="17"/>
      <c r="SOU102" s="17"/>
      <c r="SOV102" s="17"/>
      <c r="SOW102" s="17"/>
      <c r="SOX102" s="17"/>
      <c r="SOY102" s="17"/>
      <c r="SOZ102" s="17"/>
      <c r="SPA102" s="17"/>
      <c r="SPB102" s="17"/>
      <c r="SPC102" s="17"/>
      <c r="SPD102" s="17"/>
      <c r="SPE102" s="17"/>
      <c r="SPF102" s="17"/>
      <c r="SPG102" s="17"/>
      <c r="SPH102" s="17"/>
      <c r="SPI102" s="17"/>
      <c r="SPJ102" s="17"/>
      <c r="SPK102" s="17"/>
      <c r="SPL102" s="17"/>
      <c r="SPM102" s="17"/>
      <c r="SPN102" s="17"/>
      <c r="SPO102" s="17"/>
      <c r="SPP102" s="17"/>
      <c r="SPQ102" s="17"/>
      <c r="SPR102" s="17"/>
      <c r="SPS102" s="17"/>
      <c r="SPT102" s="17"/>
      <c r="SPU102" s="17"/>
      <c r="SPV102" s="17"/>
      <c r="SPW102" s="17"/>
      <c r="SPX102" s="17"/>
      <c r="SPY102" s="17"/>
      <c r="SPZ102" s="17"/>
      <c r="SQA102" s="17"/>
      <c r="SQB102" s="17"/>
      <c r="SQC102" s="17"/>
      <c r="SQD102" s="17"/>
      <c r="SQE102" s="17"/>
      <c r="SQF102" s="17"/>
      <c r="SQG102" s="17"/>
      <c r="SQH102" s="17"/>
      <c r="SQI102" s="17"/>
      <c r="SQJ102" s="17"/>
      <c r="SQK102" s="17"/>
      <c r="SQL102" s="17"/>
      <c r="SQM102" s="17"/>
      <c r="SQN102" s="17"/>
      <c r="SQO102" s="17"/>
      <c r="SQP102" s="17"/>
      <c r="SQQ102" s="17"/>
      <c r="SQR102" s="17"/>
      <c r="SQS102" s="17"/>
      <c r="SQT102" s="17"/>
      <c r="SQU102" s="17"/>
      <c r="SQV102" s="17"/>
      <c r="SQW102" s="17"/>
      <c r="SQX102" s="17"/>
      <c r="SQY102" s="17"/>
      <c r="SQZ102" s="17"/>
      <c r="SRA102" s="17"/>
      <c r="SRB102" s="17"/>
      <c r="SRC102" s="17"/>
      <c r="SRD102" s="17"/>
      <c r="SRE102" s="17"/>
      <c r="SRF102" s="17"/>
      <c r="SRG102" s="17"/>
      <c r="SRH102" s="17"/>
      <c r="SRI102" s="17"/>
      <c r="SRJ102" s="17"/>
      <c r="SRK102" s="17"/>
      <c r="SRL102" s="17"/>
      <c r="SRM102" s="17"/>
      <c r="SRN102" s="17"/>
      <c r="SRO102" s="17"/>
      <c r="SRP102" s="17"/>
      <c r="SRQ102" s="17"/>
      <c r="SRR102" s="17"/>
      <c r="SRS102" s="17"/>
      <c r="SRT102" s="17"/>
      <c r="SRU102" s="17"/>
      <c r="SRV102" s="17"/>
      <c r="SRW102" s="17"/>
      <c r="SRX102" s="17"/>
      <c r="SRY102" s="17"/>
      <c r="SRZ102" s="17"/>
      <c r="SSA102" s="17"/>
      <c r="SSB102" s="17"/>
      <c r="SSC102" s="17"/>
      <c r="SSD102" s="17"/>
      <c r="SSE102" s="17"/>
      <c r="SSF102" s="17"/>
      <c r="SSG102" s="17"/>
      <c r="SSH102" s="17"/>
      <c r="SSI102" s="17"/>
      <c r="SSJ102" s="17"/>
      <c r="SSK102" s="17"/>
      <c r="SSL102" s="17"/>
      <c r="SSM102" s="17"/>
      <c r="SSN102" s="17"/>
      <c r="SSO102" s="17"/>
      <c r="SSP102" s="17"/>
      <c r="SSQ102" s="17"/>
      <c r="SSR102" s="17"/>
      <c r="SSS102" s="17"/>
      <c r="SST102" s="17"/>
      <c r="SSU102" s="17"/>
      <c r="SSV102" s="17"/>
      <c r="SSW102" s="17"/>
      <c r="SSX102" s="17"/>
      <c r="SSY102" s="17"/>
      <c r="SSZ102" s="17"/>
      <c r="STA102" s="17"/>
      <c r="STB102" s="17"/>
      <c r="STC102" s="17"/>
      <c r="STD102" s="17"/>
      <c r="STE102" s="17"/>
      <c r="STF102" s="17"/>
      <c r="STG102" s="17"/>
      <c r="STH102" s="17"/>
      <c r="STI102" s="17"/>
      <c r="STJ102" s="17"/>
      <c r="STK102" s="17"/>
      <c r="STL102" s="17"/>
      <c r="STM102" s="17"/>
      <c r="STN102" s="17"/>
      <c r="STO102" s="17"/>
      <c r="STP102" s="17"/>
      <c r="STQ102" s="17"/>
      <c r="STR102" s="17"/>
      <c r="STS102" s="17"/>
      <c r="STT102" s="17"/>
      <c r="STU102" s="17"/>
      <c r="STV102" s="17"/>
      <c r="STW102" s="17"/>
      <c r="STX102" s="17"/>
      <c r="STY102" s="17"/>
      <c r="STZ102" s="17"/>
      <c r="SUA102" s="17"/>
      <c r="SUB102" s="17"/>
      <c r="SUC102" s="17"/>
      <c r="SUD102" s="17"/>
      <c r="SUE102" s="17"/>
      <c r="SUF102" s="17"/>
      <c r="SUG102" s="17"/>
      <c r="SUH102" s="17"/>
      <c r="SUI102" s="17"/>
      <c r="SUJ102" s="17"/>
      <c r="SUK102" s="17"/>
      <c r="SUL102" s="17"/>
      <c r="SUM102" s="17"/>
      <c r="SUN102" s="17"/>
      <c r="SUO102" s="17"/>
      <c r="SUP102" s="17"/>
      <c r="SUQ102" s="17"/>
      <c r="SUR102" s="17"/>
      <c r="SUS102" s="17"/>
      <c r="SUT102" s="17"/>
      <c r="SUU102" s="17"/>
      <c r="SUV102" s="17"/>
      <c r="SUW102" s="17"/>
      <c r="SUX102" s="17"/>
      <c r="SUY102" s="17"/>
      <c r="SUZ102" s="17"/>
      <c r="SVA102" s="17"/>
      <c r="SVB102" s="17"/>
      <c r="SVC102" s="17"/>
      <c r="SVD102" s="17"/>
      <c r="SVE102" s="17"/>
      <c r="SVF102" s="17"/>
      <c r="SVG102" s="17"/>
      <c r="SVH102" s="17"/>
      <c r="SVI102" s="17"/>
      <c r="SVJ102" s="17"/>
      <c r="SVK102" s="17"/>
      <c r="SVL102" s="17"/>
      <c r="SVM102" s="17"/>
      <c r="SVN102" s="17"/>
      <c r="SVO102" s="17"/>
      <c r="SVP102" s="17"/>
      <c r="SVQ102" s="17"/>
      <c r="SVR102" s="17"/>
      <c r="SVS102" s="17"/>
      <c r="SVT102" s="17"/>
      <c r="SVU102" s="17"/>
      <c r="SVV102" s="17"/>
      <c r="SVW102" s="17"/>
      <c r="SVX102" s="17"/>
      <c r="SVY102" s="17"/>
      <c r="SVZ102" s="17"/>
      <c r="SWA102" s="17"/>
      <c r="SWB102" s="17"/>
      <c r="SWC102" s="17"/>
      <c r="SWD102" s="17"/>
      <c r="SWE102" s="17"/>
      <c r="SWF102" s="17"/>
      <c r="SWG102" s="17"/>
      <c r="SWH102" s="17"/>
      <c r="SWI102" s="17"/>
      <c r="SWJ102" s="17"/>
      <c r="SWK102" s="17"/>
      <c r="SWL102" s="17"/>
      <c r="SWM102" s="17"/>
      <c r="SWN102" s="17"/>
      <c r="SWO102" s="17"/>
      <c r="SWP102" s="17"/>
      <c r="SWQ102" s="17"/>
      <c r="SWR102" s="17"/>
      <c r="SWS102" s="17"/>
      <c r="SWT102" s="17"/>
      <c r="SWU102" s="17"/>
      <c r="SWV102" s="17"/>
      <c r="SWW102" s="17"/>
      <c r="SWX102" s="17"/>
      <c r="SWY102" s="17"/>
      <c r="SWZ102" s="17"/>
      <c r="SXA102" s="17"/>
      <c r="SXB102" s="17"/>
      <c r="SXC102" s="17"/>
      <c r="SXD102" s="17"/>
      <c r="SXE102" s="17"/>
      <c r="SXF102" s="17"/>
      <c r="SXG102" s="17"/>
      <c r="SXH102" s="17"/>
      <c r="SXI102" s="17"/>
      <c r="SXJ102" s="17"/>
      <c r="SXK102" s="17"/>
      <c r="SXL102" s="17"/>
      <c r="SXM102" s="17"/>
      <c r="SXN102" s="17"/>
      <c r="SXO102" s="17"/>
      <c r="SXP102" s="17"/>
      <c r="SXQ102" s="17"/>
      <c r="SXR102" s="17"/>
      <c r="SXS102" s="17"/>
      <c r="SXT102" s="17"/>
      <c r="SXU102" s="17"/>
      <c r="SXV102" s="17"/>
      <c r="SXW102" s="17"/>
      <c r="SXX102" s="17"/>
      <c r="SXY102" s="17"/>
      <c r="SXZ102" s="17"/>
      <c r="SYA102" s="17"/>
      <c r="SYB102" s="17"/>
      <c r="SYC102" s="17"/>
      <c r="SYD102" s="17"/>
      <c r="SYE102" s="17"/>
      <c r="SYF102" s="17"/>
      <c r="SYG102" s="17"/>
      <c r="SYH102" s="17"/>
      <c r="SYI102" s="17"/>
      <c r="SYJ102" s="17"/>
      <c r="SYK102" s="17"/>
      <c r="SYL102" s="17"/>
      <c r="SYM102" s="17"/>
      <c r="SYN102" s="17"/>
      <c r="SYO102" s="17"/>
      <c r="SYP102" s="17"/>
      <c r="SYQ102" s="17"/>
      <c r="SYR102" s="17"/>
      <c r="SYS102" s="17"/>
      <c r="SYT102" s="17"/>
      <c r="SYU102" s="17"/>
      <c r="SYV102" s="17"/>
      <c r="SYW102" s="17"/>
      <c r="SYX102" s="17"/>
      <c r="SYY102" s="17"/>
      <c r="SYZ102" s="17"/>
      <c r="SZA102" s="17"/>
      <c r="SZB102" s="17"/>
      <c r="SZC102" s="17"/>
      <c r="SZD102" s="17"/>
      <c r="SZE102" s="17"/>
      <c r="SZF102" s="17"/>
      <c r="SZG102" s="17"/>
      <c r="SZH102" s="17"/>
      <c r="SZI102" s="17"/>
      <c r="SZJ102" s="17"/>
      <c r="SZK102" s="17"/>
      <c r="SZL102" s="17"/>
      <c r="SZM102" s="17"/>
      <c r="SZN102" s="17"/>
      <c r="SZO102" s="17"/>
      <c r="SZP102" s="17"/>
      <c r="SZQ102" s="17"/>
      <c r="SZR102" s="17"/>
      <c r="SZS102" s="17"/>
      <c r="SZT102" s="17"/>
      <c r="SZU102" s="17"/>
      <c r="SZV102" s="17"/>
      <c r="SZW102" s="17"/>
      <c r="SZX102" s="17"/>
      <c r="SZY102" s="17"/>
      <c r="SZZ102" s="17"/>
      <c r="TAA102" s="17"/>
      <c r="TAB102" s="17"/>
      <c r="TAC102" s="17"/>
      <c r="TAD102" s="17"/>
      <c r="TAE102" s="17"/>
      <c r="TAF102" s="17"/>
      <c r="TAG102" s="17"/>
      <c r="TAH102" s="17"/>
      <c r="TAI102" s="17"/>
      <c r="TAJ102" s="17"/>
      <c r="TAK102" s="17"/>
      <c r="TAL102" s="17"/>
      <c r="TAM102" s="17"/>
      <c r="TAN102" s="17"/>
      <c r="TAO102" s="17"/>
      <c r="TAP102" s="17"/>
      <c r="TAQ102" s="17"/>
      <c r="TAR102" s="17"/>
      <c r="TAS102" s="17"/>
      <c r="TAT102" s="17"/>
      <c r="TAU102" s="17"/>
      <c r="TAV102" s="17"/>
      <c r="TAW102" s="17"/>
      <c r="TAX102" s="17"/>
      <c r="TAY102" s="17"/>
      <c r="TAZ102" s="17"/>
      <c r="TBA102" s="17"/>
      <c r="TBB102" s="17"/>
      <c r="TBC102" s="17"/>
      <c r="TBD102" s="17"/>
      <c r="TBE102" s="17"/>
      <c r="TBF102" s="17"/>
      <c r="TBG102" s="17"/>
      <c r="TBH102" s="17"/>
      <c r="TBI102" s="17"/>
      <c r="TBJ102" s="17"/>
      <c r="TBK102" s="17"/>
      <c r="TBL102" s="17"/>
      <c r="TBM102" s="17"/>
      <c r="TBN102" s="17"/>
      <c r="TBO102" s="17"/>
      <c r="TBP102" s="17"/>
      <c r="TBQ102" s="17"/>
      <c r="TBR102" s="17"/>
      <c r="TBS102" s="17"/>
      <c r="TBT102" s="17"/>
      <c r="TBU102" s="17"/>
      <c r="TBV102" s="17"/>
      <c r="TBW102" s="17"/>
      <c r="TBX102" s="17"/>
      <c r="TBY102" s="17"/>
      <c r="TBZ102" s="17"/>
      <c r="TCA102" s="17"/>
      <c r="TCB102" s="17"/>
      <c r="TCC102" s="17"/>
      <c r="TCD102" s="17"/>
      <c r="TCE102" s="17"/>
      <c r="TCF102" s="17"/>
      <c r="TCG102" s="17"/>
      <c r="TCH102" s="17"/>
      <c r="TCI102" s="17"/>
      <c r="TCJ102" s="17"/>
      <c r="TCK102" s="17"/>
      <c r="TCL102" s="17"/>
      <c r="TCM102" s="17"/>
      <c r="TCN102" s="17"/>
      <c r="TCO102" s="17"/>
      <c r="TCP102" s="17"/>
      <c r="TCQ102" s="17"/>
      <c r="TCR102" s="17"/>
      <c r="TCS102" s="17"/>
      <c r="TCT102" s="17"/>
      <c r="TCU102" s="17"/>
      <c r="TCV102" s="17"/>
      <c r="TCW102" s="17"/>
      <c r="TCX102" s="17"/>
      <c r="TCY102" s="17"/>
      <c r="TCZ102" s="17"/>
      <c r="TDA102" s="17"/>
      <c r="TDB102" s="17"/>
      <c r="TDC102" s="17"/>
      <c r="TDD102" s="17"/>
      <c r="TDE102" s="17"/>
      <c r="TDF102" s="17"/>
      <c r="TDG102" s="17"/>
      <c r="TDH102" s="17"/>
      <c r="TDI102" s="17"/>
      <c r="TDJ102" s="17"/>
      <c r="TDK102" s="17"/>
      <c r="TDL102" s="17"/>
      <c r="TDM102" s="17"/>
      <c r="TDN102" s="17"/>
      <c r="TDO102" s="17"/>
      <c r="TDP102" s="17"/>
      <c r="TDQ102" s="17"/>
      <c r="TDR102" s="17"/>
      <c r="TDS102" s="17"/>
      <c r="TDT102" s="17"/>
      <c r="TDU102" s="17"/>
      <c r="TDV102" s="17"/>
      <c r="TDW102" s="17"/>
      <c r="TDX102" s="17"/>
      <c r="TDY102" s="17"/>
      <c r="TDZ102" s="17"/>
      <c r="TEA102" s="17"/>
      <c r="TEB102" s="17"/>
      <c r="TEC102" s="17"/>
      <c r="TED102" s="17"/>
      <c r="TEE102" s="17"/>
      <c r="TEF102" s="17"/>
      <c r="TEG102" s="17"/>
      <c r="TEH102" s="17"/>
      <c r="TEI102" s="17"/>
      <c r="TEJ102" s="17"/>
      <c r="TEK102" s="17"/>
      <c r="TEL102" s="17"/>
      <c r="TEM102" s="17"/>
      <c r="TEN102" s="17"/>
      <c r="TEO102" s="17"/>
      <c r="TEP102" s="17"/>
      <c r="TEQ102" s="17"/>
      <c r="TER102" s="17"/>
      <c r="TES102" s="17"/>
      <c r="TET102" s="17"/>
      <c r="TEU102" s="17"/>
      <c r="TEV102" s="17"/>
      <c r="TEW102" s="17"/>
      <c r="TEX102" s="17"/>
      <c r="TEY102" s="17"/>
      <c r="TEZ102" s="17"/>
      <c r="TFA102" s="17"/>
      <c r="TFB102" s="17"/>
      <c r="TFC102" s="17"/>
      <c r="TFD102" s="17"/>
      <c r="TFE102" s="17"/>
      <c r="TFF102" s="17"/>
      <c r="TFG102" s="17"/>
      <c r="TFH102" s="17"/>
      <c r="TFI102" s="17"/>
      <c r="TFJ102" s="17"/>
      <c r="TFK102" s="17"/>
      <c r="TFL102" s="17"/>
      <c r="TFM102" s="17"/>
      <c r="TFN102" s="17"/>
      <c r="TFO102" s="17"/>
      <c r="TFP102" s="17"/>
      <c r="TFQ102" s="17"/>
      <c r="TFR102" s="17"/>
      <c r="TFS102" s="17"/>
      <c r="TFT102" s="17"/>
      <c r="TFU102" s="17"/>
      <c r="TFV102" s="17"/>
      <c r="TFW102" s="17"/>
      <c r="TFX102" s="17"/>
      <c r="TFY102" s="17"/>
      <c r="TFZ102" s="17"/>
      <c r="TGA102" s="17"/>
      <c r="TGB102" s="17"/>
      <c r="TGC102" s="17"/>
      <c r="TGD102" s="17"/>
      <c r="TGE102" s="17"/>
      <c r="TGF102" s="17"/>
      <c r="TGG102" s="17"/>
      <c r="TGH102" s="17"/>
      <c r="TGI102" s="17"/>
      <c r="TGJ102" s="17"/>
      <c r="TGK102" s="17"/>
      <c r="TGL102" s="17"/>
      <c r="TGM102" s="17"/>
      <c r="TGN102" s="17"/>
      <c r="TGO102" s="17"/>
      <c r="TGP102" s="17"/>
      <c r="TGQ102" s="17"/>
      <c r="TGR102" s="17"/>
      <c r="TGS102" s="17"/>
      <c r="TGT102" s="17"/>
      <c r="TGU102" s="17"/>
      <c r="TGV102" s="17"/>
      <c r="TGW102" s="17"/>
      <c r="TGX102" s="17"/>
      <c r="TGY102" s="17"/>
      <c r="TGZ102" s="17"/>
      <c r="THA102" s="17"/>
      <c r="THB102" s="17"/>
      <c r="THC102" s="17"/>
      <c r="THD102" s="17"/>
      <c r="THE102" s="17"/>
      <c r="THF102" s="17"/>
      <c r="THG102" s="17"/>
      <c r="THH102" s="17"/>
      <c r="THI102" s="17"/>
      <c r="THJ102" s="17"/>
      <c r="THK102" s="17"/>
      <c r="THL102" s="17"/>
      <c r="THM102" s="17"/>
      <c r="THN102" s="17"/>
      <c r="THO102" s="17"/>
      <c r="THP102" s="17"/>
      <c r="THQ102" s="17"/>
      <c r="THR102" s="17"/>
      <c r="THS102" s="17"/>
      <c r="THT102" s="17"/>
      <c r="THU102" s="17"/>
      <c r="THV102" s="17"/>
      <c r="THW102" s="17"/>
      <c r="THX102" s="17"/>
      <c r="THY102" s="17"/>
      <c r="THZ102" s="17"/>
      <c r="TIA102" s="17"/>
      <c r="TIB102" s="17"/>
      <c r="TIC102" s="17"/>
      <c r="TID102" s="17"/>
      <c r="TIE102" s="17"/>
      <c r="TIF102" s="17"/>
      <c r="TIG102" s="17"/>
      <c r="TIH102" s="17"/>
      <c r="TII102" s="17"/>
      <c r="TIJ102" s="17"/>
      <c r="TIK102" s="17"/>
      <c r="TIL102" s="17"/>
      <c r="TIM102" s="17"/>
      <c r="TIN102" s="17"/>
      <c r="TIO102" s="17"/>
      <c r="TIP102" s="17"/>
      <c r="TIQ102" s="17"/>
      <c r="TIR102" s="17"/>
      <c r="TIS102" s="17"/>
      <c r="TIT102" s="17"/>
      <c r="TIU102" s="17"/>
      <c r="TIV102" s="17"/>
      <c r="TIW102" s="17"/>
      <c r="TIX102" s="17"/>
      <c r="TIY102" s="17"/>
      <c r="TIZ102" s="17"/>
      <c r="TJA102" s="17"/>
      <c r="TJB102" s="17"/>
      <c r="TJC102" s="17"/>
      <c r="TJD102" s="17"/>
      <c r="TJE102" s="17"/>
      <c r="TJF102" s="17"/>
      <c r="TJG102" s="17"/>
      <c r="TJH102" s="17"/>
      <c r="TJI102" s="17"/>
      <c r="TJJ102" s="17"/>
      <c r="TJK102" s="17"/>
      <c r="TJL102" s="17"/>
      <c r="TJM102" s="17"/>
      <c r="TJN102" s="17"/>
      <c r="TJO102" s="17"/>
      <c r="TJP102" s="17"/>
      <c r="TJQ102" s="17"/>
      <c r="TJR102" s="17"/>
      <c r="TJS102" s="17"/>
      <c r="TJT102" s="17"/>
      <c r="TJU102" s="17"/>
      <c r="TJV102" s="17"/>
      <c r="TJW102" s="17"/>
      <c r="TJX102" s="17"/>
      <c r="TJY102" s="17"/>
      <c r="TJZ102" s="17"/>
      <c r="TKA102" s="17"/>
      <c r="TKB102" s="17"/>
      <c r="TKC102" s="17"/>
      <c r="TKD102" s="17"/>
      <c r="TKE102" s="17"/>
      <c r="TKF102" s="17"/>
      <c r="TKG102" s="17"/>
      <c r="TKH102" s="17"/>
      <c r="TKI102" s="17"/>
      <c r="TKJ102" s="17"/>
      <c r="TKK102" s="17"/>
      <c r="TKL102" s="17"/>
      <c r="TKM102" s="17"/>
      <c r="TKN102" s="17"/>
      <c r="TKO102" s="17"/>
      <c r="TKP102" s="17"/>
      <c r="TKQ102" s="17"/>
      <c r="TKR102" s="17"/>
      <c r="TKS102" s="17"/>
      <c r="TKT102" s="17"/>
      <c r="TKU102" s="17"/>
      <c r="TKV102" s="17"/>
      <c r="TKW102" s="17"/>
      <c r="TKX102" s="17"/>
      <c r="TKY102" s="17"/>
      <c r="TKZ102" s="17"/>
      <c r="TLA102" s="17"/>
      <c r="TLB102" s="17"/>
      <c r="TLC102" s="17"/>
      <c r="TLD102" s="17"/>
      <c r="TLE102" s="17"/>
      <c r="TLF102" s="17"/>
      <c r="TLG102" s="17"/>
      <c r="TLH102" s="17"/>
      <c r="TLI102" s="17"/>
      <c r="TLJ102" s="17"/>
      <c r="TLK102" s="17"/>
      <c r="TLL102" s="17"/>
      <c r="TLM102" s="17"/>
      <c r="TLN102" s="17"/>
      <c r="TLO102" s="17"/>
      <c r="TLP102" s="17"/>
      <c r="TLQ102" s="17"/>
      <c r="TLR102" s="17"/>
      <c r="TLS102" s="17"/>
      <c r="TLT102" s="17"/>
      <c r="TLU102" s="17"/>
      <c r="TLV102" s="17"/>
      <c r="TLW102" s="17"/>
      <c r="TLX102" s="17"/>
      <c r="TLY102" s="17"/>
      <c r="TLZ102" s="17"/>
      <c r="TMA102" s="17"/>
      <c r="TMB102" s="17"/>
      <c r="TMC102" s="17"/>
      <c r="TMD102" s="17"/>
      <c r="TME102" s="17"/>
      <c r="TMF102" s="17"/>
      <c r="TMG102" s="17"/>
      <c r="TMH102" s="17"/>
      <c r="TMI102" s="17"/>
      <c r="TMJ102" s="17"/>
      <c r="TMK102" s="17"/>
      <c r="TML102" s="17"/>
      <c r="TMM102" s="17"/>
      <c r="TMN102" s="17"/>
      <c r="TMO102" s="17"/>
      <c r="TMP102" s="17"/>
      <c r="TMQ102" s="17"/>
      <c r="TMR102" s="17"/>
      <c r="TMS102" s="17"/>
      <c r="TMT102" s="17"/>
      <c r="TMU102" s="17"/>
      <c r="TMV102" s="17"/>
      <c r="TMW102" s="17"/>
      <c r="TMX102" s="17"/>
      <c r="TMY102" s="17"/>
      <c r="TMZ102" s="17"/>
      <c r="TNA102" s="17"/>
      <c r="TNB102" s="17"/>
      <c r="TNC102" s="17"/>
      <c r="TND102" s="17"/>
      <c r="TNE102" s="17"/>
      <c r="TNF102" s="17"/>
      <c r="TNG102" s="17"/>
      <c r="TNH102" s="17"/>
      <c r="TNI102" s="17"/>
      <c r="TNJ102" s="17"/>
      <c r="TNK102" s="17"/>
      <c r="TNL102" s="17"/>
      <c r="TNM102" s="17"/>
      <c r="TNN102" s="17"/>
      <c r="TNO102" s="17"/>
      <c r="TNP102" s="17"/>
      <c r="TNQ102" s="17"/>
      <c r="TNR102" s="17"/>
      <c r="TNS102" s="17"/>
      <c r="TNT102" s="17"/>
      <c r="TNU102" s="17"/>
      <c r="TNV102" s="17"/>
      <c r="TNW102" s="17"/>
      <c r="TNX102" s="17"/>
      <c r="TNY102" s="17"/>
      <c r="TNZ102" s="17"/>
      <c r="TOA102" s="17"/>
      <c r="TOB102" s="17"/>
      <c r="TOC102" s="17"/>
      <c r="TOD102" s="17"/>
      <c r="TOE102" s="17"/>
      <c r="TOF102" s="17"/>
      <c r="TOG102" s="17"/>
      <c r="TOH102" s="17"/>
      <c r="TOI102" s="17"/>
      <c r="TOJ102" s="17"/>
      <c r="TOK102" s="17"/>
      <c r="TOL102" s="17"/>
      <c r="TOM102" s="17"/>
      <c r="TON102" s="17"/>
      <c r="TOO102" s="17"/>
      <c r="TOP102" s="17"/>
      <c r="TOQ102" s="17"/>
      <c r="TOR102" s="17"/>
      <c r="TOS102" s="17"/>
      <c r="TOT102" s="17"/>
      <c r="TOU102" s="17"/>
      <c r="TOV102" s="17"/>
      <c r="TOW102" s="17"/>
      <c r="TOX102" s="17"/>
      <c r="TOY102" s="17"/>
      <c r="TOZ102" s="17"/>
      <c r="TPA102" s="17"/>
      <c r="TPB102" s="17"/>
      <c r="TPC102" s="17"/>
      <c r="TPD102" s="17"/>
      <c r="TPE102" s="17"/>
      <c r="TPF102" s="17"/>
      <c r="TPG102" s="17"/>
      <c r="TPH102" s="17"/>
      <c r="TPI102" s="17"/>
      <c r="TPJ102" s="17"/>
      <c r="TPK102" s="17"/>
      <c r="TPL102" s="17"/>
      <c r="TPM102" s="17"/>
      <c r="TPN102" s="17"/>
      <c r="TPO102" s="17"/>
      <c r="TPP102" s="17"/>
      <c r="TPQ102" s="17"/>
      <c r="TPR102" s="17"/>
      <c r="TPS102" s="17"/>
      <c r="TPT102" s="17"/>
      <c r="TPU102" s="17"/>
      <c r="TPV102" s="17"/>
      <c r="TPW102" s="17"/>
      <c r="TPX102" s="17"/>
      <c r="TPY102" s="17"/>
      <c r="TPZ102" s="17"/>
      <c r="TQA102" s="17"/>
      <c r="TQB102" s="17"/>
      <c r="TQC102" s="17"/>
      <c r="TQD102" s="17"/>
      <c r="TQE102" s="17"/>
      <c r="TQF102" s="17"/>
      <c r="TQG102" s="17"/>
      <c r="TQH102" s="17"/>
      <c r="TQI102" s="17"/>
      <c r="TQJ102" s="17"/>
      <c r="TQK102" s="17"/>
      <c r="TQL102" s="17"/>
      <c r="TQM102" s="17"/>
      <c r="TQN102" s="17"/>
      <c r="TQO102" s="17"/>
      <c r="TQP102" s="17"/>
      <c r="TQQ102" s="17"/>
      <c r="TQR102" s="17"/>
      <c r="TQS102" s="17"/>
      <c r="TQT102" s="17"/>
      <c r="TQU102" s="17"/>
      <c r="TQV102" s="17"/>
      <c r="TQW102" s="17"/>
      <c r="TQX102" s="17"/>
      <c r="TQY102" s="17"/>
      <c r="TQZ102" s="17"/>
      <c r="TRA102" s="17"/>
      <c r="TRB102" s="17"/>
      <c r="TRC102" s="17"/>
      <c r="TRD102" s="17"/>
      <c r="TRE102" s="17"/>
      <c r="TRF102" s="17"/>
      <c r="TRG102" s="17"/>
      <c r="TRH102" s="17"/>
      <c r="TRI102" s="17"/>
      <c r="TRJ102" s="17"/>
      <c r="TRK102" s="17"/>
      <c r="TRL102" s="17"/>
      <c r="TRM102" s="17"/>
      <c r="TRN102" s="17"/>
      <c r="TRO102" s="17"/>
      <c r="TRP102" s="17"/>
      <c r="TRQ102" s="17"/>
      <c r="TRR102" s="17"/>
      <c r="TRS102" s="17"/>
      <c r="TRT102" s="17"/>
      <c r="TRU102" s="17"/>
      <c r="TRV102" s="17"/>
      <c r="TRW102" s="17"/>
      <c r="TRX102" s="17"/>
      <c r="TRY102" s="17"/>
      <c r="TRZ102" s="17"/>
      <c r="TSA102" s="17"/>
      <c r="TSB102" s="17"/>
      <c r="TSC102" s="17"/>
      <c r="TSD102" s="17"/>
      <c r="TSE102" s="17"/>
      <c r="TSF102" s="17"/>
      <c r="TSG102" s="17"/>
      <c r="TSH102" s="17"/>
      <c r="TSI102" s="17"/>
      <c r="TSJ102" s="17"/>
      <c r="TSK102" s="17"/>
      <c r="TSL102" s="17"/>
      <c r="TSM102" s="17"/>
      <c r="TSN102" s="17"/>
      <c r="TSO102" s="17"/>
      <c r="TSP102" s="17"/>
      <c r="TSQ102" s="17"/>
      <c r="TSR102" s="17"/>
      <c r="TSS102" s="17"/>
      <c r="TST102" s="17"/>
      <c r="TSU102" s="17"/>
      <c r="TSV102" s="17"/>
      <c r="TSW102" s="17"/>
      <c r="TSX102" s="17"/>
      <c r="TSY102" s="17"/>
      <c r="TSZ102" s="17"/>
      <c r="TTA102" s="17"/>
      <c r="TTB102" s="17"/>
      <c r="TTC102" s="17"/>
      <c r="TTD102" s="17"/>
      <c r="TTE102" s="17"/>
      <c r="TTF102" s="17"/>
      <c r="TTG102" s="17"/>
      <c r="TTH102" s="17"/>
      <c r="TTI102" s="17"/>
      <c r="TTJ102" s="17"/>
      <c r="TTK102" s="17"/>
      <c r="TTL102" s="17"/>
      <c r="TTM102" s="17"/>
      <c r="TTN102" s="17"/>
      <c r="TTO102" s="17"/>
      <c r="TTP102" s="17"/>
      <c r="TTQ102" s="17"/>
      <c r="TTR102" s="17"/>
      <c r="TTS102" s="17"/>
      <c r="TTT102" s="17"/>
      <c r="TTU102" s="17"/>
      <c r="TTV102" s="17"/>
      <c r="TTW102" s="17"/>
      <c r="TTX102" s="17"/>
      <c r="TTY102" s="17"/>
      <c r="TTZ102" s="17"/>
      <c r="TUA102" s="17"/>
      <c r="TUB102" s="17"/>
      <c r="TUC102" s="17"/>
      <c r="TUD102" s="17"/>
      <c r="TUE102" s="17"/>
      <c r="TUF102" s="17"/>
      <c r="TUG102" s="17"/>
      <c r="TUH102" s="17"/>
      <c r="TUI102" s="17"/>
      <c r="TUJ102" s="17"/>
      <c r="TUK102" s="17"/>
      <c r="TUL102" s="17"/>
      <c r="TUM102" s="17"/>
      <c r="TUN102" s="17"/>
      <c r="TUO102" s="17"/>
      <c r="TUP102" s="17"/>
      <c r="TUQ102" s="17"/>
      <c r="TUR102" s="17"/>
      <c r="TUS102" s="17"/>
      <c r="TUT102" s="17"/>
      <c r="TUU102" s="17"/>
      <c r="TUV102" s="17"/>
      <c r="TUW102" s="17"/>
      <c r="TUX102" s="17"/>
      <c r="TUY102" s="17"/>
      <c r="TUZ102" s="17"/>
      <c r="TVA102" s="17"/>
      <c r="TVB102" s="17"/>
      <c r="TVC102" s="17"/>
      <c r="TVD102" s="17"/>
      <c r="TVE102" s="17"/>
      <c r="TVF102" s="17"/>
      <c r="TVG102" s="17"/>
      <c r="TVH102" s="17"/>
      <c r="TVI102" s="17"/>
      <c r="TVJ102" s="17"/>
      <c r="TVK102" s="17"/>
      <c r="TVL102" s="17"/>
      <c r="TVM102" s="17"/>
      <c r="TVN102" s="17"/>
      <c r="TVO102" s="17"/>
      <c r="TVP102" s="17"/>
      <c r="TVQ102" s="17"/>
      <c r="TVR102" s="17"/>
      <c r="TVS102" s="17"/>
      <c r="TVT102" s="17"/>
      <c r="TVU102" s="17"/>
      <c r="TVV102" s="17"/>
      <c r="TVW102" s="17"/>
      <c r="TVX102" s="17"/>
      <c r="TVY102" s="17"/>
      <c r="TVZ102" s="17"/>
      <c r="TWA102" s="17"/>
      <c r="TWB102" s="17"/>
      <c r="TWC102" s="17"/>
      <c r="TWD102" s="17"/>
      <c r="TWE102" s="17"/>
      <c r="TWF102" s="17"/>
      <c r="TWG102" s="17"/>
      <c r="TWH102" s="17"/>
      <c r="TWI102" s="17"/>
      <c r="TWJ102" s="17"/>
      <c r="TWK102" s="17"/>
      <c r="TWL102" s="17"/>
      <c r="TWM102" s="17"/>
      <c r="TWN102" s="17"/>
      <c r="TWO102" s="17"/>
      <c r="TWP102" s="17"/>
      <c r="TWQ102" s="17"/>
      <c r="TWR102" s="17"/>
      <c r="TWS102" s="17"/>
      <c r="TWT102" s="17"/>
      <c r="TWU102" s="17"/>
      <c r="TWV102" s="17"/>
      <c r="TWW102" s="17"/>
      <c r="TWX102" s="17"/>
      <c r="TWY102" s="17"/>
      <c r="TWZ102" s="17"/>
      <c r="TXA102" s="17"/>
      <c r="TXB102" s="17"/>
      <c r="TXC102" s="17"/>
      <c r="TXD102" s="17"/>
      <c r="TXE102" s="17"/>
      <c r="TXF102" s="17"/>
      <c r="TXG102" s="17"/>
      <c r="TXH102" s="17"/>
      <c r="TXI102" s="17"/>
      <c r="TXJ102" s="17"/>
      <c r="TXK102" s="17"/>
      <c r="TXL102" s="17"/>
      <c r="TXM102" s="17"/>
      <c r="TXN102" s="17"/>
      <c r="TXO102" s="17"/>
      <c r="TXP102" s="17"/>
      <c r="TXQ102" s="17"/>
      <c r="TXR102" s="17"/>
      <c r="TXS102" s="17"/>
      <c r="TXT102" s="17"/>
      <c r="TXU102" s="17"/>
      <c r="TXV102" s="17"/>
      <c r="TXW102" s="17"/>
      <c r="TXX102" s="17"/>
      <c r="TXY102" s="17"/>
      <c r="TXZ102" s="17"/>
      <c r="TYA102" s="17"/>
      <c r="TYB102" s="17"/>
      <c r="TYC102" s="17"/>
      <c r="TYD102" s="17"/>
      <c r="TYE102" s="17"/>
      <c r="TYF102" s="17"/>
      <c r="TYG102" s="17"/>
      <c r="TYH102" s="17"/>
      <c r="TYI102" s="17"/>
      <c r="TYJ102" s="17"/>
      <c r="TYK102" s="17"/>
      <c r="TYL102" s="17"/>
      <c r="TYM102" s="17"/>
      <c r="TYN102" s="17"/>
      <c r="TYO102" s="17"/>
      <c r="TYP102" s="17"/>
      <c r="TYQ102" s="17"/>
      <c r="TYR102" s="17"/>
      <c r="TYS102" s="17"/>
      <c r="TYT102" s="17"/>
      <c r="TYU102" s="17"/>
      <c r="TYV102" s="17"/>
      <c r="TYW102" s="17"/>
      <c r="TYX102" s="17"/>
      <c r="TYY102" s="17"/>
      <c r="TYZ102" s="17"/>
      <c r="TZA102" s="17"/>
      <c r="TZB102" s="17"/>
      <c r="TZC102" s="17"/>
      <c r="TZD102" s="17"/>
      <c r="TZE102" s="17"/>
      <c r="TZF102" s="17"/>
      <c r="TZG102" s="17"/>
      <c r="TZH102" s="17"/>
      <c r="TZI102" s="17"/>
      <c r="TZJ102" s="17"/>
      <c r="TZK102" s="17"/>
      <c r="TZL102" s="17"/>
      <c r="TZM102" s="17"/>
      <c r="TZN102" s="17"/>
      <c r="TZO102" s="17"/>
      <c r="TZP102" s="17"/>
      <c r="TZQ102" s="17"/>
      <c r="TZR102" s="17"/>
      <c r="TZS102" s="17"/>
      <c r="TZT102" s="17"/>
      <c r="TZU102" s="17"/>
      <c r="TZV102" s="17"/>
      <c r="TZW102" s="17"/>
      <c r="TZX102" s="17"/>
      <c r="TZY102" s="17"/>
      <c r="TZZ102" s="17"/>
      <c r="UAA102" s="17"/>
      <c r="UAB102" s="17"/>
      <c r="UAC102" s="17"/>
      <c r="UAD102" s="17"/>
      <c r="UAE102" s="17"/>
      <c r="UAF102" s="17"/>
      <c r="UAG102" s="17"/>
      <c r="UAH102" s="17"/>
      <c r="UAI102" s="17"/>
      <c r="UAJ102" s="17"/>
      <c r="UAK102" s="17"/>
      <c r="UAL102" s="17"/>
      <c r="UAM102" s="17"/>
      <c r="UAN102" s="17"/>
      <c r="UAO102" s="17"/>
      <c r="UAP102" s="17"/>
      <c r="UAQ102" s="17"/>
      <c r="UAR102" s="17"/>
      <c r="UAS102" s="17"/>
      <c r="UAT102" s="17"/>
      <c r="UAU102" s="17"/>
      <c r="UAV102" s="17"/>
      <c r="UAW102" s="17"/>
      <c r="UAX102" s="17"/>
      <c r="UAY102" s="17"/>
      <c r="UAZ102" s="17"/>
      <c r="UBA102" s="17"/>
      <c r="UBB102" s="17"/>
      <c r="UBC102" s="17"/>
      <c r="UBD102" s="17"/>
      <c r="UBE102" s="17"/>
      <c r="UBF102" s="17"/>
      <c r="UBG102" s="17"/>
      <c r="UBH102" s="17"/>
      <c r="UBI102" s="17"/>
      <c r="UBJ102" s="17"/>
      <c r="UBK102" s="17"/>
      <c r="UBL102" s="17"/>
      <c r="UBM102" s="17"/>
      <c r="UBN102" s="17"/>
      <c r="UBO102" s="17"/>
      <c r="UBP102" s="17"/>
      <c r="UBQ102" s="17"/>
      <c r="UBR102" s="17"/>
      <c r="UBS102" s="17"/>
      <c r="UBT102" s="17"/>
      <c r="UBU102" s="17"/>
      <c r="UBV102" s="17"/>
      <c r="UBW102" s="17"/>
      <c r="UBX102" s="17"/>
      <c r="UBY102" s="17"/>
      <c r="UBZ102" s="17"/>
      <c r="UCA102" s="17"/>
      <c r="UCB102" s="17"/>
      <c r="UCC102" s="17"/>
      <c r="UCD102" s="17"/>
      <c r="UCE102" s="17"/>
      <c r="UCF102" s="17"/>
      <c r="UCG102" s="17"/>
      <c r="UCH102" s="17"/>
      <c r="UCI102" s="17"/>
      <c r="UCJ102" s="17"/>
      <c r="UCK102" s="17"/>
      <c r="UCL102" s="17"/>
      <c r="UCM102" s="17"/>
      <c r="UCN102" s="17"/>
      <c r="UCO102" s="17"/>
      <c r="UCP102" s="17"/>
      <c r="UCQ102" s="17"/>
      <c r="UCR102" s="17"/>
      <c r="UCS102" s="17"/>
      <c r="UCT102" s="17"/>
      <c r="UCU102" s="17"/>
      <c r="UCV102" s="17"/>
      <c r="UCW102" s="17"/>
      <c r="UCX102" s="17"/>
      <c r="UCY102" s="17"/>
      <c r="UCZ102" s="17"/>
      <c r="UDA102" s="17"/>
      <c r="UDB102" s="17"/>
      <c r="UDC102" s="17"/>
      <c r="UDD102" s="17"/>
      <c r="UDE102" s="17"/>
      <c r="UDF102" s="17"/>
      <c r="UDG102" s="17"/>
      <c r="UDH102" s="17"/>
      <c r="UDI102" s="17"/>
      <c r="UDJ102" s="17"/>
      <c r="UDK102" s="17"/>
      <c r="UDL102" s="17"/>
      <c r="UDM102" s="17"/>
      <c r="UDN102" s="17"/>
      <c r="UDO102" s="17"/>
      <c r="UDP102" s="17"/>
      <c r="UDQ102" s="17"/>
      <c r="UDR102" s="17"/>
      <c r="UDS102" s="17"/>
      <c r="UDT102" s="17"/>
      <c r="UDU102" s="17"/>
      <c r="UDV102" s="17"/>
      <c r="UDW102" s="17"/>
      <c r="UDX102" s="17"/>
      <c r="UDY102" s="17"/>
      <c r="UDZ102" s="17"/>
      <c r="UEA102" s="17"/>
      <c r="UEB102" s="17"/>
      <c r="UEC102" s="17"/>
      <c r="UED102" s="17"/>
      <c r="UEE102" s="17"/>
      <c r="UEF102" s="17"/>
      <c r="UEG102" s="17"/>
      <c r="UEH102" s="17"/>
      <c r="UEI102" s="17"/>
      <c r="UEJ102" s="17"/>
      <c r="UEK102" s="17"/>
      <c r="UEL102" s="17"/>
      <c r="UEM102" s="17"/>
      <c r="UEN102" s="17"/>
      <c r="UEO102" s="17"/>
      <c r="UEP102" s="17"/>
      <c r="UEQ102" s="17"/>
      <c r="UER102" s="17"/>
      <c r="UES102" s="17"/>
      <c r="UET102" s="17"/>
      <c r="UEU102" s="17"/>
      <c r="UEV102" s="17"/>
      <c r="UEW102" s="17"/>
      <c r="UEX102" s="17"/>
      <c r="UEY102" s="17"/>
      <c r="UEZ102" s="17"/>
      <c r="UFA102" s="17"/>
      <c r="UFB102" s="17"/>
      <c r="UFC102" s="17"/>
      <c r="UFD102" s="17"/>
      <c r="UFE102" s="17"/>
      <c r="UFF102" s="17"/>
      <c r="UFG102" s="17"/>
      <c r="UFH102" s="17"/>
      <c r="UFI102" s="17"/>
      <c r="UFJ102" s="17"/>
      <c r="UFK102" s="17"/>
      <c r="UFL102" s="17"/>
      <c r="UFM102" s="17"/>
      <c r="UFN102" s="17"/>
      <c r="UFO102" s="17"/>
      <c r="UFP102" s="17"/>
      <c r="UFQ102" s="17"/>
      <c r="UFR102" s="17"/>
      <c r="UFS102" s="17"/>
      <c r="UFT102" s="17"/>
      <c r="UFU102" s="17"/>
      <c r="UFV102" s="17"/>
      <c r="UFW102" s="17"/>
      <c r="UFX102" s="17"/>
      <c r="UFY102" s="17"/>
      <c r="UFZ102" s="17"/>
      <c r="UGA102" s="17"/>
      <c r="UGB102" s="17"/>
      <c r="UGC102" s="17"/>
      <c r="UGD102" s="17"/>
      <c r="UGE102" s="17"/>
      <c r="UGF102" s="17"/>
      <c r="UGG102" s="17"/>
      <c r="UGH102" s="17"/>
      <c r="UGI102" s="17"/>
      <c r="UGJ102" s="17"/>
      <c r="UGK102" s="17"/>
      <c r="UGL102" s="17"/>
      <c r="UGM102" s="17"/>
      <c r="UGN102" s="17"/>
      <c r="UGO102" s="17"/>
      <c r="UGP102" s="17"/>
      <c r="UGQ102" s="17"/>
      <c r="UGR102" s="17"/>
      <c r="UGS102" s="17"/>
      <c r="UGT102" s="17"/>
      <c r="UGU102" s="17"/>
      <c r="UGV102" s="17"/>
      <c r="UGW102" s="17"/>
      <c r="UGX102" s="17"/>
      <c r="UGY102" s="17"/>
      <c r="UGZ102" s="17"/>
      <c r="UHA102" s="17"/>
      <c r="UHB102" s="17"/>
      <c r="UHC102" s="17"/>
      <c r="UHD102" s="17"/>
      <c r="UHE102" s="17"/>
      <c r="UHF102" s="17"/>
      <c r="UHG102" s="17"/>
      <c r="UHH102" s="17"/>
      <c r="UHI102" s="17"/>
      <c r="UHJ102" s="17"/>
      <c r="UHK102" s="17"/>
      <c r="UHL102" s="17"/>
      <c r="UHM102" s="17"/>
      <c r="UHN102" s="17"/>
      <c r="UHO102" s="17"/>
      <c r="UHP102" s="17"/>
      <c r="UHQ102" s="17"/>
      <c r="UHR102" s="17"/>
      <c r="UHS102" s="17"/>
      <c r="UHT102" s="17"/>
      <c r="UHU102" s="17"/>
      <c r="UHV102" s="17"/>
      <c r="UHW102" s="17"/>
      <c r="UHX102" s="17"/>
      <c r="UHY102" s="17"/>
      <c r="UHZ102" s="17"/>
      <c r="UIA102" s="17"/>
      <c r="UIB102" s="17"/>
      <c r="UIC102" s="17"/>
      <c r="UID102" s="17"/>
      <c r="UIE102" s="17"/>
      <c r="UIF102" s="17"/>
      <c r="UIG102" s="17"/>
      <c r="UIH102" s="17"/>
      <c r="UII102" s="17"/>
      <c r="UIJ102" s="17"/>
      <c r="UIK102" s="17"/>
      <c r="UIL102" s="17"/>
      <c r="UIM102" s="17"/>
      <c r="UIN102" s="17"/>
      <c r="UIO102" s="17"/>
      <c r="UIP102" s="17"/>
      <c r="UIQ102" s="17"/>
      <c r="UIR102" s="17"/>
      <c r="UIS102" s="17"/>
      <c r="UIT102" s="17"/>
      <c r="UIU102" s="17"/>
      <c r="UIV102" s="17"/>
      <c r="UIW102" s="17"/>
      <c r="UIX102" s="17"/>
      <c r="UIY102" s="17"/>
      <c r="UIZ102" s="17"/>
      <c r="UJA102" s="17"/>
      <c r="UJB102" s="17"/>
      <c r="UJC102" s="17"/>
      <c r="UJD102" s="17"/>
      <c r="UJE102" s="17"/>
      <c r="UJF102" s="17"/>
      <c r="UJG102" s="17"/>
      <c r="UJH102" s="17"/>
      <c r="UJI102" s="17"/>
      <c r="UJJ102" s="17"/>
      <c r="UJK102" s="17"/>
      <c r="UJL102" s="17"/>
      <c r="UJM102" s="17"/>
      <c r="UJN102" s="17"/>
      <c r="UJO102" s="17"/>
      <c r="UJP102" s="17"/>
      <c r="UJQ102" s="17"/>
      <c r="UJR102" s="17"/>
      <c r="UJS102" s="17"/>
      <c r="UJT102" s="17"/>
      <c r="UJU102" s="17"/>
      <c r="UJV102" s="17"/>
      <c r="UJW102" s="17"/>
      <c r="UJX102" s="17"/>
      <c r="UJY102" s="17"/>
      <c r="UJZ102" s="17"/>
      <c r="UKA102" s="17"/>
      <c r="UKB102" s="17"/>
      <c r="UKC102" s="17"/>
      <c r="UKD102" s="17"/>
      <c r="UKE102" s="17"/>
      <c r="UKF102" s="17"/>
      <c r="UKG102" s="17"/>
      <c r="UKH102" s="17"/>
      <c r="UKI102" s="17"/>
      <c r="UKJ102" s="17"/>
      <c r="UKK102" s="17"/>
      <c r="UKL102" s="17"/>
      <c r="UKM102" s="17"/>
      <c r="UKN102" s="17"/>
      <c r="UKO102" s="17"/>
      <c r="UKP102" s="17"/>
      <c r="UKQ102" s="17"/>
      <c r="UKR102" s="17"/>
      <c r="UKS102" s="17"/>
      <c r="UKT102" s="17"/>
      <c r="UKU102" s="17"/>
      <c r="UKV102" s="17"/>
      <c r="UKW102" s="17"/>
      <c r="UKX102" s="17"/>
      <c r="UKY102" s="17"/>
      <c r="UKZ102" s="17"/>
      <c r="ULA102" s="17"/>
      <c r="ULB102" s="17"/>
      <c r="ULC102" s="17"/>
      <c r="ULD102" s="17"/>
      <c r="ULE102" s="17"/>
      <c r="ULF102" s="17"/>
      <c r="ULG102" s="17"/>
      <c r="ULH102" s="17"/>
      <c r="ULI102" s="17"/>
      <c r="ULJ102" s="17"/>
      <c r="ULK102" s="17"/>
      <c r="ULL102" s="17"/>
      <c r="ULM102" s="17"/>
      <c r="ULN102" s="17"/>
      <c r="ULO102" s="17"/>
      <c r="ULP102" s="17"/>
      <c r="ULQ102" s="17"/>
      <c r="ULR102" s="17"/>
      <c r="ULS102" s="17"/>
      <c r="ULT102" s="17"/>
      <c r="ULU102" s="17"/>
      <c r="ULV102" s="17"/>
      <c r="ULW102" s="17"/>
      <c r="ULX102" s="17"/>
      <c r="ULY102" s="17"/>
      <c r="ULZ102" s="17"/>
      <c r="UMA102" s="17"/>
      <c r="UMB102" s="17"/>
      <c r="UMC102" s="17"/>
      <c r="UMD102" s="17"/>
      <c r="UME102" s="17"/>
      <c r="UMF102" s="17"/>
      <c r="UMG102" s="17"/>
      <c r="UMH102" s="17"/>
      <c r="UMI102" s="17"/>
      <c r="UMJ102" s="17"/>
      <c r="UMK102" s="17"/>
      <c r="UML102" s="17"/>
      <c r="UMM102" s="17"/>
      <c r="UMN102" s="17"/>
      <c r="UMO102" s="17"/>
      <c r="UMP102" s="17"/>
      <c r="UMQ102" s="17"/>
      <c r="UMR102" s="17"/>
      <c r="UMS102" s="17"/>
      <c r="UMT102" s="17"/>
      <c r="UMU102" s="17"/>
      <c r="UMV102" s="17"/>
      <c r="UMW102" s="17"/>
      <c r="UMX102" s="17"/>
      <c r="UMY102" s="17"/>
      <c r="UMZ102" s="17"/>
      <c r="UNA102" s="17"/>
      <c r="UNB102" s="17"/>
      <c r="UNC102" s="17"/>
      <c r="UND102" s="17"/>
      <c r="UNE102" s="17"/>
      <c r="UNF102" s="17"/>
      <c r="UNG102" s="17"/>
      <c r="UNH102" s="17"/>
      <c r="UNI102" s="17"/>
      <c r="UNJ102" s="17"/>
      <c r="UNK102" s="17"/>
      <c r="UNL102" s="17"/>
      <c r="UNM102" s="17"/>
      <c r="UNN102" s="17"/>
      <c r="UNO102" s="17"/>
      <c r="UNP102" s="17"/>
      <c r="UNQ102" s="17"/>
      <c r="UNR102" s="17"/>
      <c r="UNS102" s="17"/>
      <c r="UNT102" s="17"/>
      <c r="UNU102" s="17"/>
      <c r="UNV102" s="17"/>
      <c r="UNW102" s="17"/>
      <c r="UNX102" s="17"/>
      <c r="UNY102" s="17"/>
      <c r="UNZ102" s="17"/>
      <c r="UOA102" s="17"/>
      <c r="UOB102" s="17"/>
      <c r="UOC102" s="17"/>
      <c r="UOD102" s="17"/>
      <c r="UOE102" s="17"/>
      <c r="UOF102" s="17"/>
      <c r="UOG102" s="17"/>
      <c r="UOH102" s="17"/>
      <c r="UOI102" s="17"/>
      <c r="UOJ102" s="17"/>
      <c r="UOK102" s="17"/>
      <c r="UOL102" s="17"/>
      <c r="UOM102" s="17"/>
      <c r="UON102" s="17"/>
      <c r="UOO102" s="17"/>
      <c r="UOP102" s="17"/>
      <c r="UOQ102" s="17"/>
      <c r="UOR102" s="17"/>
      <c r="UOS102" s="17"/>
      <c r="UOT102" s="17"/>
      <c r="UOU102" s="17"/>
      <c r="UOV102" s="17"/>
      <c r="UOW102" s="17"/>
      <c r="UOX102" s="17"/>
      <c r="UOY102" s="17"/>
      <c r="UOZ102" s="17"/>
      <c r="UPA102" s="17"/>
      <c r="UPB102" s="17"/>
      <c r="UPC102" s="17"/>
      <c r="UPD102" s="17"/>
      <c r="UPE102" s="17"/>
      <c r="UPF102" s="17"/>
      <c r="UPG102" s="17"/>
      <c r="UPH102" s="17"/>
      <c r="UPI102" s="17"/>
      <c r="UPJ102" s="17"/>
      <c r="UPK102" s="17"/>
      <c r="UPL102" s="17"/>
      <c r="UPM102" s="17"/>
      <c r="UPN102" s="17"/>
      <c r="UPO102" s="17"/>
      <c r="UPP102" s="17"/>
      <c r="UPQ102" s="17"/>
      <c r="UPR102" s="17"/>
      <c r="UPS102" s="17"/>
      <c r="UPT102" s="17"/>
      <c r="UPU102" s="17"/>
      <c r="UPV102" s="17"/>
      <c r="UPW102" s="17"/>
      <c r="UPX102" s="17"/>
      <c r="UPY102" s="17"/>
      <c r="UPZ102" s="17"/>
      <c r="UQA102" s="17"/>
      <c r="UQB102" s="17"/>
      <c r="UQC102" s="17"/>
      <c r="UQD102" s="17"/>
      <c r="UQE102" s="17"/>
      <c r="UQF102" s="17"/>
      <c r="UQG102" s="17"/>
      <c r="UQH102" s="17"/>
      <c r="UQI102" s="17"/>
      <c r="UQJ102" s="17"/>
      <c r="UQK102" s="17"/>
      <c r="UQL102" s="17"/>
      <c r="UQM102" s="17"/>
      <c r="UQN102" s="17"/>
      <c r="UQO102" s="17"/>
      <c r="UQP102" s="17"/>
      <c r="UQQ102" s="17"/>
      <c r="UQR102" s="17"/>
      <c r="UQS102" s="17"/>
      <c r="UQT102" s="17"/>
      <c r="UQU102" s="17"/>
      <c r="UQV102" s="17"/>
      <c r="UQW102" s="17"/>
      <c r="UQX102" s="17"/>
      <c r="UQY102" s="17"/>
      <c r="UQZ102" s="17"/>
      <c r="URA102" s="17"/>
      <c r="URB102" s="17"/>
      <c r="URC102" s="17"/>
      <c r="URD102" s="17"/>
      <c r="URE102" s="17"/>
      <c r="URF102" s="17"/>
      <c r="URG102" s="17"/>
      <c r="URH102" s="17"/>
      <c r="URI102" s="17"/>
      <c r="URJ102" s="17"/>
      <c r="URK102" s="17"/>
      <c r="URL102" s="17"/>
      <c r="URM102" s="17"/>
      <c r="URN102" s="17"/>
      <c r="URO102" s="17"/>
      <c r="URP102" s="17"/>
      <c r="URQ102" s="17"/>
      <c r="URR102" s="17"/>
      <c r="URS102" s="17"/>
      <c r="URT102" s="17"/>
      <c r="URU102" s="17"/>
      <c r="URV102" s="17"/>
      <c r="URW102" s="17"/>
      <c r="URX102" s="17"/>
      <c r="URY102" s="17"/>
      <c r="URZ102" s="17"/>
      <c r="USA102" s="17"/>
      <c r="USB102" s="17"/>
      <c r="USC102" s="17"/>
      <c r="USD102" s="17"/>
      <c r="USE102" s="17"/>
      <c r="USF102" s="17"/>
      <c r="USG102" s="17"/>
      <c r="USH102" s="17"/>
      <c r="USI102" s="17"/>
      <c r="USJ102" s="17"/>
      <c r="USK102" s="17"/>
      <c r="USL102" s="17"/>
      <c r="USM102" s="17"/>
      <c r="USN102" s="17"/>
      <c r="USO102" s="17"/>
      <c r="USP102" s="17"/>
      <c r="USQ102" s="17"/>
      <c r="USR102" s="17"/>
      <c r="USS102" s="17"/>
      <c r="UST102" s="17"/>
      <c r="USU102" s="17"/>
      <c r="USV102" s="17"/>
      <c r="USW102" s="17"/>
      <c r="USX102" s="17"/>
      <c r="USY102" s="17"/>
      <c r="USZ102" s="17"/>
      <c r="UTA102" s="17"/>
      <c r="UTB102" s="17"/>
      <c r="UTC102" s="17"/>
      <c r="UTD102" s="17"/>
      <c r="UTE102" s="17"/>
      <c r="UTF102" s="17"/>
      <c r="UTG102" s="17"/>
      <c r="UTH102" s="17"/>
      <c r="UTI102" s="17"/>
      <c r="UTJ102" s="17"/>
      <c r="UTK102" s="17"/>
      <c r="UTL102" s="17"/>
      <c r="UTM102" s="17"/>
      <c r="UTN102" s="17"/>
      <c r="UTO102" s="17"/>
      <c r="UTP102" s="17"/>
      <c r="UTQ102" s="17"/>
      <c r="UTR102" s="17"/>
      <c r="UTS102" s="17"/>
      <c r="UTT102" s="17"/>
      <c r="UTU102" s="17"/>
      <c r="UTV102" s="17"/>
      <c r="UTW102" s="17"/>
      <c r="UTX102" s="17"/>
      <c r="UTY102" s="17"/>
      <c r="UTZ102" s="17"/>
      <c r="UUA102" s="17"/>
      <c r="UUB102" s="17"/>
      <c r="UUC102" s="17"/>
      <c r="UUD102" s="17"/>
      <c r="UUE102" s="17"/>
      <c r="UUF102" s="17"/>
      <c r="UUG102" s="17"/>
      <c r="UUH102" s="17"/>
      <c r="UUI102" s="17"/>
      <c r="UUJ102" s="17"/>
      <c r="UUK102" s="17"/>
      <c r="UUL102" s="17"/>
      <c r="UUM102" s="17"/>
      <c r="UUN102" s="17"/>
      <c r="UUO102" s="17"/>
      <c r="UUP102" s="17"/>
      <c r="UUQ102" s="17"/>
      <c r="UUR102" s="17"/>
      <c r="UUS102" s="17"/>
      <c r="UUT102" s="17"/>
      <c r="UUU102" s="17"/>
      <c r="UUV102" s="17"/>
      <c r="UUW102" s="17"/>
      <c r="UUX102" s="17"/>
      <c r="UUY102" s="17"/>
      <c r="UUZ102" s="17"/>
      <c r="UVA102" s="17"/>
      <c r="UVB102" s="17"/>
      <c r="UVC102" s="17"/>
      <c r="UVD102" s="17"/>
      <c r="UVE102" s="17"/>
      <c r="UVF102" s="17"/>
      <c r="UVG102" s="17"/>
      <c r="UVH102" s="17"/>
      <c r="UVI102" s="17"/>
      <c r="UVJ102" s="17"/>
      <c r="UVK102" s="17"/>
      <c r="UVL102" s="17"/>
      <c r="UVM102" s="17"/>
      <c r="UVN102" s="17"/>
      <c r="UVO102" s="17"/>
      <c r="UVP102" s="17"/>
      <c r="UVQ102" s="17"/>
      <c r="UVR102" s="17"/>
      <c r="UVS102" s="17"/>
      <c r="UVT102" s="17"/>
      <c r="UVU102" s="17"/>
      <c r="UVV102" s="17"/>
      <c r="UVW102" s="17"/>
      <c r="UVX102" s="17"/>
      <c r="UVY102" s="17"/>
      <c r="UVZ102" s="17"/>
      <c r="UWA102" s="17"/>
      <c r="UWB102" s="17"/>
      <c r="UWC102" s="17"/>
      <c r="UWD102" s="17"/>
      <c r="UWE102" s="17"/>
      <c r="UWF102" s="17"/>
      <c r="UWG102" s="17"/>
      <c r="UWH102" s="17"/>
      <c r="UWI102" s="17"/>
      <c r="UWJ102" s="17"/>
      <c r="UWK102" s="17"/>
      <c r="UWL102" s="17"/>
      <c r="UWM102" s="17"/>
      <c r="UWN102" s="17"/>
      <c r="UWO102" s="17"/>
      <c r="UWP102" s="17"/>
      <c r="UWQ102" s="17"/>
      <c r="UWR102" s="17"/>
      <c r="UWS102" s="17"/>
      <c r="UWT102" s="17"/>
      <c r="UWU102" s="17"/>
      <c r="UWV102" s="17"/>
      <c r="UWW102" s="17"/>
      <c r="UWX102" s="17"/>
      <c r="UWY102" s="17"/>
      <c r="UWZ102" s="17"/>
      <c r="UXA102" s="17"/>
      <c r="UXB102" s="17"/>
      <c r="UXC102" s="17"/>
      <c r="UXD102" s="17"/>
      <c r="UXE102" s="17"/>
      <c r="UXF102" s="17"/>
      <c r="UXG102" s="17"/>
      <c r="UXH102" s="17"/>
      <c r="UXI102" s="17"/>
      <c r="UXJ102" s="17"/>
      <c r="UXK102" s="17"/>
      <c r="UXL102" s="17"/>
      <c r="UXM102" s="17"/>
      <c r="UXN102" s="17"/>
      <c r="UXO102" s="17"/>
      <c r="UXP102" s="17"/>
      <c r="UXQ102" s="17"/>
      <c r="UXR102" s="17"/>
      <c r="UXS102" s="17"/>
      <c r="UXT102" s="17"/>
      <c r="UXU102" s="17"/>
      <c r="UXV102" s="17"/>
      <c r="UXW102" s="17"/>
      <c r="UXX102" s="17"/>
      <c r="UXY102" s="17"/>
      <c r="UXZ102" s="17"/>
      <c r="UYA102" s="17"/>
      <c r="UYB102" s="17"/>
      <c r="UYC102" s="17"/>
      <c r="UYD102" s="17"/>
      <c r="UYE102" s="17"/>
      <c r="UYF102" s="17"/>
      <c r="UYG102" s="17"/>
      <c r="UYH102" s="17"/>
      <c r="UYI102" s="17"/>
      <c r="UYJ102" s="17"/>
      <c r="UYK102" s="17"/>
      <c r="UYL102" s="17"/>
      <c r="UYM102" s="17"/>
      <c r="UYN102" s="17"/>
      <c r="UYO102" s="17"/>
      <c r="UYP102" s="17"/>
      <c r="UYQ102" s="17"/>
      <c r="UYR102" s="17"/>
      <c r="UYS102" s="17"/>
      <c r="UYT102" s="17"/>
      <c r="UYU102" s="17"/>
      <c r="UYV102" s="17"/>
      <c r="UYW102" s="17"/>
      <c r="UYX102" s="17"/>
      <c r="UYY102" s="17"/>
      <c r="UYZ102" s="17"/>
      <c r="UZA102" s="17"/>
      <c r="UZB102" s="17"/>
      <c r="UZC102" s="17"/>
      <c r="UZD102" s="17"/>
      <c r="UZE102" s="17"/>
      <c r="UZF102" s="17"/>
      <c r="UZG102" s="17"/>
      <c r="UZH102" s="17"/>
      <c r="UZI102" s="17"/>
      <c r="UZJ102" s="17"/>
      <c r="UZK102" s="17"/>
      <c r="UZL102" s="17"/>
      <c r="UZM102" s="17"/>
      <c r="UZN102" s="17"/>
      <c r="UZO102" s="17"/>
      <c r="UZP102" s="17"/>
      <c r="UZQ102" s="17"/>
      <c r="UZR102" s="17"/>
      <c r="UZS102" s="17"/>
      <c r="UZT102" s="17"/>
      <c r="UZU102" s="17"/>
      <c r="UZV102" s="17"/>
      <c r="UZW102" s="17"/>
      <c r="UZX102" s="17"/>
      <c r="UZY102" s="17"/>
      <c r="UZZ102" s="17"/>
      <c r="VAA102" s="17"/>
      <c r="VAB102" s="17"/>
      <c r="VAC102" s="17"/>
      <c r="VAD102" s="17"/>
      <c r="VAE102" s="17"/>
      <c r="VAF102" s="17"/>
      <c r="VAG102" s="17"/>
      <c r="VAH102" s="17"/>
      <c r="VAI102" s="17"/>
      <c r="VAJ102" s="17"/>
      <c r="VAK102" s="17"/>
      <c r="VAL102" s="17"/>
      <c r="VAM102" s="17"/>
      <c r="VAN102" s="17"/>
      <c r="VAO102" s="17"/>
      <c r="VAP102" s="17"/>
      <c r="VAQ102" s="17"/>
      <c r="VAR102" s="17"/>
      <c r="VAS102" s="17"/>
      <c r="VAT102" s="17"/>
      <c r="VAU102" s="17"/>
      <c r="VAV102" s="17"/>
      <c r="VAW102" s="17"/>
      <c r="VAX102" s="17"/>
      <c r="VAY102" s="17"/>
      <c r="VAZ102" s="17"/>
      <c r="VBA102" s="17"/>
      <c r="VBB102" s="17"/>
      <c r="VBC102" s="17"/>
      <c r="VBD102" s="17"/>
      <c r="VBE102" s="17"/>
      <c r="VBF102" s="17"/>
      <c r="VBG102" s="17"/>
      <c r="VBH102" s="17"/>
      <c r="VBI102" s="17"/>
      <c r="VBJ102" s="17"/>
      <c r="VBK102" s="17"/>
      <c r="VBL102" s="17"/>
      <c r="VBM102" s="17"/>
      <c r="VBN102" s="17"/>
      <c r="VBO102" s="17"/>
      <c r="VBP102" s="17"/>
      <c r="VBQ102" s="17"/>
      <c r="VBR102" s="17"/>
      <c r="VBS102" s="17"/>
      <c r="VBT102" s="17"/>
      <c r="VBU102" s="17"/>
      <c r="VBV102" s="17"/>
      <c r="VBW102" s="17"/>
      <c r="VBX102" s="17"/>
      <c r="VBY102" s="17"/>
      <c r="VBZ102" s="17"/>
      <c r="VCA102" s="17"/>
      <c r="VCB102" s="17"/>
      <c r="VCC102" s="17"/>
      <c r="VCD102" s="17"/>
      <c r="VCE102" s="17"/>
      <c r="VCF102" s="17"/>
      <c r="VCG102" s="17"/>
      <c r="VCH102" s="17"/>
      <c r="VCI102" s="17"/>
      <c r="VCJ102" s="17"/>
      <c r="VCK102" s="17"/>
      <c r="VCL102" s="17"/>
      <c r="VCM102" s="17"/>
      <c r="VCN102" s="17"/>
      <c r="VCO102" s="17"/>
      <c r="VCP102" s="17"/>
      <c r="VCQ102" s="17"/>
      <c r="VCR102" s="17"/>
      <c r="VCS102" s="17"/>
      <c r="VCT102" s="17"/>
      <c r="VCU102" s="17"/>
      <c r="VCV102" s="17"/>
      <c r="VCW102" s="17"/>
      <c r="VCX102" s="17"/>
      <c r="VCY102" s="17"/>
      <c r="VCZ102" s="17"/>
      <c r="VDA102" s="17"/>
      <c r="VDB102" s="17"/>
      <c r="VDC102" s="17"/>
      <c r="VDD102" s="17"/>
      <c r="VDE102" s="17"/>
      <c r="VDF102" s="17"/>
      <c r="VDG102" s="17"/>
      <c r="VDH102" s="17"/>
      <c r="VDI102" s="17"/>
      <c r="VDJ102" s="17"/>
      <c r="VDK102" s="17"/>
      <c r="VDL102" s="17"/>
      <c r="VDM102" s="17"/>
      <c r="VDN102" s="17"/>
      <c r="VDO102" s="17"/>
      <c r="VDP102" s="17"/>
      <c r="VDQ102" s="17"/>
      <c r="VDR102" s="17"/>
      <c r="VDS102" s="17"/>
      <c r="VDT102" s="17"/>
      <c r="VDU102" s="17"/>
      <c r="VDV102" s="17"/>
      <c r="VDW102" s="17"/>
      <c r="VDX102" s="17"/>
      <c r="VDY102" s="17"/>
      <c r="VDZ102" s="17"/>
      <c r="VEA102" s="17"/>
      <c r="VEB102" s="17"/>
      <c r="VEC102" s="17"/>
      <c r="VED102" s="17"/>
      <c r="VEE102" s="17"/>
      <c r="VEF102" s="17"/>
      <c r="VEG102" s="17"/>
      <c r="VEH102" s="17"/>
      <c r="VEI102" s="17"/>
      <c r="VEJ102" s="17"/>
      <c r="VEK102" s="17"/>
      <c r="VEL102" s="17"/>
      <c r="VEM102" s="17"/>
      <c r="VEN102" s="17"/>
      <c r="VEO102" s="17"/>
      <c r="VEP102" s="17"/>
      <c r="VEQ102" s="17"/>
      <c r="VER102" s="17"/>
      <c r="VES102" s="17"/>
      <c r="VET102" s="17"/>
      <c r="VEU102" s="17"/>
      <c r="VEV102" s="17"/>
      <c r="VEW102" s="17"/>
      <c r="VEX102" s="17"/>
      <c r="VEY102" s="17"/>
      <c r="VEZ102" s="17"/>
      <c r="VFA102" s="17"/>
      <c r="VFB102" s="17"/>
      <c r="VFC102" s="17"/>
      <c r="VFD102" s="17"/>
      <c r="VFE102" s="17"/>
      <c r="VFF102" s="17"/>
      <c r="VFG102" s="17"/>
      <c r="VFH102" s="17"/>
      <c r="VFI102" s="17"/>
      <c r="VFJ102" s="17"/>
      <c r="VFK102" s="17"/>
      <c r="VFL102" s="17"/>
      <c r="VFM102" s="17"/>
      <c r="VFN102" s="17"/>
      <c r="VFO102" s="17"/>
      <c r="VFP102" s="17"/>
      <c r="VFQ102" s="17"/>
      <c r="VFR102" s="17"/>
      <c r="VFS102" s="17"/>
      <c r="VFT102" s="17"/>
      <c r="VFU102" s="17"/>
      <c r="VFV102" s="17"/>
      <c r="VFW102" s="17"/>
      <c r="VFX102" s="17"/>
      <c r="VFY102" s="17"/>
      <c r="VFZ102" s="17"/>
      <c r="VGA102" s="17"/>
      <c r="VGB102" s="17"/>
      <c r="VGC102" s="17"/>
      <c r="VGD102" s="17"/>
      <c r="VGE102" s="17"/>
      <c r="VGF102" s="17"/>
      <c r="VGG102" s="17"/>
      <c r="VGH102" s="17"/>
      <c r="VGI102" s="17"/>
      <c r="VGJ102" s="17"/>
      <c r="VGK102" s="17"/>
      <c r="VGL102" s="17"/>
      <c r="VGM102" s="17"/>
      <c r="VGN102" s="17"/>
      <c r="VGO102" s="17"/>
      <c r="VGP102" s="17"/>
      <c r="VGQ102" s="17"/>
      <c r="VGR102" s="17"/>
      <c r="VGS102" s="17"/>
      <c r="VGT102" s="17"/>
      <c r="VGU102" s="17"/>
      <c r="VGV102" s="17"/>
      <c r="VGW102" s="17"/>
      <c r="VGX102" s="17"/>
      <c r="VGY102" s="17"/>
      <c r="VGZ102" s="17"/>
      <c r="VHA102" s="17"/>
      <c r="VHB102" s="17"/>
      <c r="VHC102" s="17"/>
      <c r="VHD102" s="17"/>
      <c r="VHE102" s="17"/>
      <c r="VHF102" s="17"/>
      <c r="VHG102" s="17"/>
      <c r="VHH102" s="17"/>
      <c r="VHI102" s="17"/>
      <c r="VHJ102" s="17"/>
      <c r="VHK102" s="17"/>
      <c r="VHL102" s="17"/>
      <c r="VHM102" s="17"/>
      <c r="VHN102" s="17"/>
      <c r="VHO102" s="17"/>
      <c r="VHP102" s="17"/>
      <c r="VHQ102" s="17"/>
      <c r="VHR102" s="17"/>
      <c r="VHS102" s="17"/>
      <c r="VHT102" s="17"/>
      <c r="VHU102" s="17"/>
      <c r="VHV102" s="17"/>
      <c r="VHW102" s="17"/>
      <c r="VHX102" s="17"/>
      <c r="VHY102" s="17"/>
      <c r="VHZ102" s="17"/>
      <c r="VIA102" s="17"/>
      <c r="VIB102" s="17"/>
      <c r="VIC102" s="17"/>
      <c r="VID102" s="17"/>
      <c r="VIE102" s="17"/>
      <c r="VIF102" s="17"/>
      <c r="VIG102" s="17"/>
      <c r="VIH102" s="17"/>
      <c r="VII102" s="17"/>
      <c r="VIJ102" s="17"/>
      <c r="VIK102" s="17"/>
      <c r="VIL102" s="17"/>
      <c r="VIM102" s="17"/>
      <c r="VIN102" s="17"/>
      <c r="VIO102" s="17"/>
      <c r="VIP102" s="17"/>
      <c r="VIQ102" s="17"/>
      <c r="VIR102" s="17"/>
      <c r="VIS102" s="17"/>
      <c r="VIT102" s="17"/>
      <c r="VIU102" s="17"/>
      <c r="VIV102" s="17"/>
      <c r="VIW102" s="17"/>
      <c r="VIX102" s="17"/>
      <c r="VIY102" s="17"/>
      <c r="VIZ102" s="17"/>
      <c r="VJA102" s="17"/>
      <c r="VJB102" s="17"/>
      <c r="VJC102" s="17"/>
      <c r="VJD102" s="17"/>
      <c r="VJE102" s="17"/>
      <c r="VJF102" s="17"/>
      <c r="VJG102" s="17"/>
      <c r="VJH102" s="17"/>
      <c r="VJI102" s="17"/>
      <c r="VJJ102" s="17"/>
      <c r="VJK102" s="17"/>
      <c r="VJL102" s="17"/>
      <c r="VJM102" s="17"/>
      <c r="VJN102" s="17"/>
      <c r="VJO102" s="17"/>
      <c r="VJP102" s="17"/>
      <c r="VJQ102" s="17"/>
      <c r="VJR102" s="17"/>
      <c r="VJS102" s="17"/>
      <c r="VJT102" s="17"/>
      <c r="VJU102" s="17"/>
      <c r="VJV102" s="17"/>
      <c r="VJW102" s="17"/>
      <c r="VJX102" s="17"/>
      <c r="VJY102" s="17"/>
      <c r="VJZ102" s="17"/>
      <c r="VKA102" s="17"/>
      <c r="VKB102" s="17"/>
      <c r="VKC102" s="17"/>
      <c r="VKD102" s="17"/>
      <c r="VKE102" s="17"/>
      <c r="VKF102" s="17"/>
      <c r="VKG102" s="17"/>
      <c r="VKH102" s="17"/>
      <c r="VKI102" s="17"/>
      <c r="VKJ102" s="17"/>
      <c r="VKK102" s="17"/>
      <c r="VKL102" s="17"/>
      <c r="VKM102" s="17"/>
      <c r="VKN102" s="17"/>
      <c r="VKO102" s="17"/>
      <c r="VKP102" s="17"/>
      <c r="VKQ102" s="17"/>
      <c r="VKR102" s="17"/>
      <c r="VKS102" s="17"/>
      <c r="VKT102" s="17"/>
      <c r="VKU102" s="17"/>
      <c r="VKV102" s="17"/>
      <c r="VKW102" s="17"/>
      <c r="VKX102" s="17"/>
      <c r="VKY102" s="17"/>
      <c r="VKZ102" s="17"/>
      <c r="VLA102" s="17"/>
      <c r="VLB102" s="17"/>
      <c r="VLC102" s="17"/>
      <c r="VLD102" s="17"/>
      <c r="VLE102" s="17"/>
      <c r="VLF102" s="17"/>
      <c r="VLG102" s="17"/>
      <c r="VLH102" s="17"/>
      <c r="VLI102" s="17"/>
      <c r="VLJ102" s="17"/>
      <c r="VLK102" s="17"/>
      <c r="VLL102" s="17"/>
      <c r="VLM102" s="17"/>
      <c r="VLN102" s="17"/>
      <c r="VLO102" s="17"/>
      <c r="VLP102" s="17"/>
      <c r="VLQ102" s="17"/>
      <c r="VLR102" s="17"/>
      <c r="VLS102" s="17"/>
      <c r="VLT102" s="17"/>
      <c r="VLU102" s="17"/>
      <c r="VLV102" s="17"/>
      <c r="VLW102" s="17"/>
      <c r="VLX102" s="17"/>
      <c r="VLY102" s="17"/>
      <c r="VLZ102" s="17"/>
      <c r="VMA102" s="17"/>
      <c r="VMB102" s="17"/>
      <c r="VMC102" s="17"/>
      <c r="VMD102" s="17"/>
      <c r="VME102" s="17"/>
      <c r="VMF102" s="17"/>
      <c r="VMG102" s="17"/>
      <c r="VMH102" s="17"/>
      <c r="VMI102" s="17"/>
      <c r="VMJ102" s="17"/>
      <c r="VMK102" s="17"/>
      <c r="VML102" s="17"/>
      <c r="VMM102" s="17"/>
      <c r="VMN102" s="17"/>
      <c r="VMO102" s="17"/>
      <c r="VMP102" s="17"/>
      <c r="VMQ102" s="17"/>
      <c r="VMR102" s="17"/>
      <c r="VMS102" s="17"/>
      <c r="VMT102" s="17"/>
      <c r="VMU102" s="17"/>
      <c r="VMV102" s="17"/>
      <c r="VMW102" s="17"/>
      <c r="VMX102" s="17"/>
      <c r="VMY102" s="17"/>
      <c r="VMZ102" s="17"/>
      <c r="VNA102" s="17"/>
      <c r="VNB102" s="17"/>
      <c r="VNC102" s="17"/>
      <c r="VND102" s="17"/>
      <c r="VNE102" s="17"/>
      <c r="VNF102" s="17"/>
      <c r="VNG102" s="17"/>
      <c r="VNH102" s="17"/>
      <c r="VNI102" s="17"/>
      <c r="VNJ102" s="17"/>
      <c r="VNK102" s="17"/>
      <c r="VNL102" s="17"/>
      <c r="VNM102" s="17"/>
      <c r="VNN102" s="17"/>
      <c r="VNO102" s="17"/>
      <c r="VNP102" s="17"/>
      <c r="VNQ102" s="17"/>
      <c r="VNR102" s="17"/>
      <c r="VNS102" s="17"/>
      <c r="VNT102" s="17"/>
      <c r="VNU102" s="17"/>
      <c r="VNV102" s="17"/>
      <c r="VNW102" s="17"/>
      <c r="VNX102" s="17"/>
      <c r="VNY102" s="17"/>
      <c r="VNZ102" s="17"/>
      <c r="VOA102" s="17"/>
      <c r="VOB102" s="17"/>
      <c r="VOC102" s="17"/>
      <c r="VOD102" s="17"/>
      <c r="VOE102" s="17"/>
      <c r="VOF102" s="17"/>
      <c r="VOG102" s="17"/>
      <c r="VOH102" s="17"/>
      <c r="VOI102" s="17"/>
      <c r="VOJ102" s="17"/>
      <c r="VOK102" s="17"/>
      <c r="VOL102" s="17"/>
      <c r="VOM102" s="17"/>
      <c r="VON102" s="17"/>
      <c r="VOO102" s="17"/>
      <c r="VOP102" s="17"/>
      <c r="VOQ102" s="17"/>
      <c r="VOR102" s="17"/>
      <c r="VOS102" s="17"/>
      <c r="VOT102" s="17"/>
      <c r="VOU102" s="17"/>
      <c r="VOV102" s="17"/>
      <c r="VOW102" s="17"/>
      <c r="VOX102" s="17"/>
      <c r="VOY102" s="17"/>
      <c r="VOZ102" s="17"/>
      <c r="VPA102" s="17"/>
      <c r="VPB102" s="17"/>
      <c r="VPC102" s="17"/>
      <c r="VPD102" s="17"/>
      <c r="VPE102" s="17"/>
      <c r="VPF102" s="17"/>
      <c r="VPG102" s="17"/>
      <c r="VPH102" s="17"/>
      <c r="VPI102" s="17"/>
      <c r="VPJ102" s="17"/>
      <c r="VPK102" s="17"/>
      <c r="VPL102" s="17"/>
      <c r="VPM102" s="17"/>
      <c r="VPN102" s="17"/>
      <c r="VPO102" s="17"/>
      <c r="VPP102" s="17"/>
      <c r="VPQ102" s="17"/>
      <c r="VPR102" s="17"/>
      <c r="VPS102" s="17"/>
      <c r="VPT102" s="17"/>
      <c r="VPU102" s="17"/>
      <c r="VPV102" s="17"/>
      <c r="VPW102" s="17"/>
      <c r="VPX102" s="17"/>
      <c r="VPY102" s="17"/>
      <c r="VPZ102" s="17"/>
      <c r="VQA102" s="17"/>
      <c r="VQB102" s="17"/>
      <c r="VQC102" s="17"/>
      <c r="VQD102" s="17"/>
      <c r="VQE102" s="17"/>
      <c r="VQF102" s="17"/>
      <c r="VQG102" s="17"/>
      <c r="VQH102" s="17"/>
      <c r="VQI102" s="17"/>
      <c r="VQJ102" s="17"/>
      <c r="VQK102" s="17"/>
      <c r="VQL102" s="17"/>
      <c r="VQM102" s="17"/>
      <c r="VQN102" s="17"/>
      <c r="VQO102" s="17"/>
      <c r="VQP102" s="17"/>
      <c r="VQQ102" s="17"/>
      <c r="VQR102" s="17"/>
      <c r="VQS102" s="17"/>
      <c r="VQT102" s="17"/>
      <c r="VQU102" s="17"/>
      <c r="VQV102" s="17"/>
      <c r="VQW102" s="17"/>
      <c r="VQX102" s="17"/>
      <c r="VQY102" s="17"/>
      <c r="VQZ102" s="17"/>
      <c r="VRA102" s="17"/>
      <c r="VRB102" s="17"/>
      <c r="VRC102" s="17"/>
      <c r="VRD102" s="17"/>
      <c r="VRE102" s="17"/>
      <c r="VRF102" s="17"/>
      <c r="VRG102" s="17"/>
      <c r="VRH102" s="17"/>
      <c r="VRI102" s="17"/>
      <c r="VRJ102" s="17"/>
      <c r="VRK102" s="17"/>
      <c r="VRL102" s="17"/>
      <c r="VRM102" s="17"/>
      <c r="VRN102" s="17"/>
      <c r="VRO102" s="17"/>
      <c r="VRP102" s="17"/>
      <c r="VRQ102" s="17"/>
      <c r="VRR102" s="17"/>
      <c r="VRS102" s="17"/>
      <c r="VRT102" s="17"/>
      <c r="VRU102" s="17"/>
      <c r="VRV102" s="17"/>
      <c r="VRW102" s="17"/>
      <c r="VRX102" s="17"/>
      <c r="VRY102" s="17"/>
      <c r="VRZ102" s="17"/>
      <c r="VSA102" s="17"/>
      <c r="VSB102" s="17"/>
      <c r="VSC102" s="17"/>
      <c r="VSD102" s="17"/>
      <c r="VSE102" s="17"/>
      <c r="VSF102" s="17"/>
      <c r="VSG102" s="17"/>
      <c r="VSH102" s="17"/>
      <c r="VSI102" s="17"/>
      <c r="VSJ102" s="17"/>
      <c r="VSK102" s="17"/>
      <c r="VSL102" s="17"/>
      <c r="VSM102" s="17"/>
      <c r="VSN102" s="17"/>
      <c r="VSO102" s="17"/>
      <c r="VSP102" s="17"/>
      <c r="VSQ102" s="17"/>
      <c r="VSR102" s="17"/>
      <c r="VSS102" s="17"/>
      <c r="VST102" s="17"/>
      <c r="VSU102" s="17"/>
      <c r="VSV102" s="17"/>
      <c r="VSW102" s="17"/>
      <c r="VSX102" s="17"/>
      <c r="VSY102" s="17"/>
      <c r="VSZ102" s="17"/>
      <c r="VTA102" s="17"/>
      <c r="VTB102" s="17"/>
      <c r="VTC102" s="17"/>
      <c r="VTD102" s="17"/>
      <c r="VTE102" s="17"/>
      <c r="VTF102" s="17"/>
      <c r="VTG102" s="17"/>
      <c r="VTH102" s="17"/>
      <c r="VTI102" s="17"/>
      <c r="VTJ102" s="17"/>
      <c r="VTK102" s="17"/>
      <c r="VTL102" s="17"/>
      <c r="VTM102" s="17"/>
      <c r="VTN102" s="17"/>
      <c r="VTO102" s="17"/>
      <c r="VTP102" s="17"/>
      <c r="VTQ102" s="17"/>
      <c r="VTR102" s="17"/>
      <c r="VTS102" s="17"/>
      <c r="VTT102" s="17"/>
      <c r="VTU102" s="17"/>
      <c r="VTV102" s="17"/>
      <c r="VTW102" s="17"/>
      <c r="VTX102" s="17"/>
      <c r="VTY102" s="17"/>
      <c r="VTZ102" s="17"/>
      <c r="VUA102" s="17"/>
      <c r="VUB102" s="17"/>
      <c r="VUC102" s="17"/>
      <c r="VUD102" s="17"/>
      <c r="VUE102" s="17"/>
      <c r="VUF102" s="17"/>
      <c r="VUG102" s="17"/>
      <c r="VUH102" s="17"/>
      <c r="VUI102" s="17"/>
      <c r="VUJ102" s="17"/>
      <c r="VUK102" s="17"/>
      <c r="VUL102" s="17"/>
      <c r="VUM102" s="17"/>
      <c r="VUN102" s="17"/>
      <c r="VUO102" s="17"/>
      <c r="VUP102" s="17"/>
      <c r="VUQ102" s="17"/>
      <c r="VUR102" s="17"/>
      <c r="VUS102" s="17"/>
      <c r="VUT102" s="17"/>
      <c r="VUU102" s="17"/>
      <c r="VUV102" s="17"/>
      <c r="VUW102" s="17"/>
      <c r="VUX102" s="17"/>
      <c r="VUY102" s="17"/>
      <c r="VUZ102" s="17"/>
      <c r="VVA102" s="17"/>
      <c r="VVB102" s="17"/>
      <c r="VVC102" s="17"/>
      <c r="VVD102" s="17"/>
      <c r="VVE102" s="17"/>
      <c r="VVF102" s="17"/>
      <c r="VVG102" s="17"/>
      <c r="VVH102" s="17"/>
      <c r="VVI102" s="17"/>
      <c r="VVJ102" s="17"/>
      <c r="VVK102" s="17"/>
      <c r="VVL102" s="17"/>
      <c r="VVM102" s="17"/>
      <c r="VVN102" s="17"/>
      <c r="VVO102" s="17"/>
      <c r="VVP102" s="17"/>
      <c r="VVQ102" s="17"/>
      <c r="VVR102" s="17"/>
      <c r="VVS102" s="17"/>
      <c r="VVT102" s="17"/>
      <c r="VVU102" s="17"/>
      <c r="VVV102" s="17"/>
      <c r="VVW102" s="17"/>
      <c r="VVX102" s="17"/>
      <c r="VVY102" s="17"/>
      <c r="VVZ102" s="17"/>
      <c r="VWA102" s="17"/>
      <c r="VWB102" s="17"/>
      <c r="VWC102" s="17"/>
      <c r="VWD102" s="17"/>
      <c r="VWE102" s="17"/>
      <c r="VWF102" s="17"/>
      <c r="VWG102" s="17"/>
      <c r="VWH102" s="17"/>
      <c r="VWI102" s="17"/>
      <c r="VWJ102" s="17"/>
      <c r="VWK102" s="17"/>
      <c r="VWL102" s="17"/>
      <c r="VWM102" s="17"/>
      <c r="VWN102" s="17"/>
      <c r="VWO102" s="17"/>
      <c r="VWP102" s="17"/>
      <c r="VWQ102" s="17"/>
      <c r="VWR102" s="17"/>
      <c r="VWS102" s="17"/>
      <c r="VWT102" s="17"/>
      <c r="VWU102" s="17"/>
      <c r="VWV102" s="17"/>
      <c r="VWW102" s="17"/>
      <c r="VWX102" s="17"/>
      <c r="VWY102" s="17"/>
      <c r="VWZ102" s="17"/>
      <c r="VXA102" s="17"/>
      <c r="VXB102" s="17"/>
      <c r="VXC102" s="17"/>
      <c r="VXD102" s="17"/>
      <c r="VXE102" s="17"/>
      <c r="VXF102" s="17"/>
      <c r="VXG102" s="17"/>
      <c r="VXH102" s="17"/>
      <c r="VXI102" s="17"/>
      <c r="VXJ102" s="17"/>
      <c r="VXK102" s="17"/>
      <c r="VXL102" s="17"/>
      <c r="VXM102" s="17"/>
      <c r="VXN102" s="17"/>
      <c r="VXO102" s="17"/>
      <c r="VXP102" s="17"/>
      <c r="VXQ102" s="17"/>
      <c r="VXR102" s="17"/>
      <c r="VXS102" s="17"/>
      <c r="VXT102" s="17"/>
      <c r="VXU102" s="17"/>
      <c r="VXV102" s="17"/>
      <c r="VXW102" s="17"/>
      <c r="VXX102" s="17"/>
      <c r="VXY102" s="17"/>
      <c r="VXZ102" s="17"/>
      <c r="VYA102" s="17"/>
      <c r="VYB102" s="17"/>
      <c r="VYC102" s="17"/>
      <c r="VYD102" s="17"/>
      <c r="VYE102" s="17"/>
      <c r="VYF102" s="17"/>
      <c r="VYG102" s="17"/>
      <c r="VYH102" s="17"/>
      <c r="VYI102" s="17"/>
      <c r="VYJ102" s="17"/>
      <c r="VYK102" s="17"/>
      <c r="VYL102" s="17"/>
      <c r="VYM102" s="17"/>
      <c r="VYN102" s="17"/>
      <c r="VYO102" s="17"/>
      <c r="VYP102" s="17"/>
      <c r="VYQ102" s="17"/>
      <c r="VYR102" s="17"/>
      <c r="VYS102" s="17"/>
      <c r="VYT102" s="17"/>
      <c r="VYU102" s="17"/>
      <c r="VYV102" s="17"/>
      <c r="VYW102" s="17"/>
      <c r="VYX102" s="17"/>
      <c r="VYY102" s="17"/>
      <c r="VYZ102" s="17"/>
      <c r="VZA102" s="17"/>
      <c r="VZB102" s="17"/>
      <c r="VZC102" s="17"/>
      <c r="VZD102" s="17"/>
      <c r="VZE102" s="17"/>
      <c r="VZF102" s="17"/>
      <c r="VZG102" s="17"/>
      <c r="VZH102" s="17"/>
      <c r="VZI102" s="17"/>
      <c r="VZJ102" s="17"/>
      <c r="VZK102" s="17"/>
      <c r="VZL102" s="17"/>
      <c r="VZM102" s="17"/>
      <c r="VZN102" s="17"/>
      <c r="VZO102" s="17"/>
      <c r="VZP102" s="17"/>
      <c r="VZQ102" s="17"/>
      <c r="VZR102" s="17"/>
      <c r="VZS102" s="17"/>
      <c r="VZT102" s="17"/>
      <c r="VZU102" s="17"/>
      <c r="VZV102" s="17"/>
      <c r="VZW102" s="17"/>
      <c r="VZX102" s="17"/>
      <c r="VZY102" s="17"/>
      <c r="VZZ102" s="17"/>
      <c r="WAA102" s="17"/>
      <c r="WAB102" s="17"/>
      <c r="WAC102" s="17"/>
      <c r="WAD102" s="17"/>
      <c r="WAE102" s="17"/>
      <c r="WAF102" s="17"/>
      <c r="WAG102" s="17"/>
      <c r="WAH102" s="17"/>
      <c r="WAI102" s="17"/>
      <c r="WAJ102" s="17"/>
      <c r="WAK102" s="17"/>
      <c r="WAL102" s="17"/>
      <c r="WAM102" s="17"/>
      <c r="WAN102" s="17"/>
      <c r="WAO102" s="17"/>
      <c r="WAP102" s="17"/>
      <c r="WAQ102" s="17"/>
      <c r="WAR102" s="17"/>
      <c r="WAS102" s="17"/>
      <c r="WAT102" s="17"/>
      <c r="WAU102" s="17"/>
      <c r="WAV102" s="17"/>
      <c r="WAW102" s="17"/>
      <c r="WAX102" s="17"/>
      <c r="WAY102" s="17"/>
      <c r="WAZ102" s="17"/>
      <c r="WBA102" s="17"/>
      <c r="WBB102" s="17"/>
      <c r="WBC102" s="17"/>
      <c r="WBD102" s="17"/>
      <c r="WBE102" s="17"/>
      <c r="WBF102" s="17"/>
      <c r="WBG102" s="17"/>
      <c r="WBH102" s="17"/>
      <c r="WBI102" s="17"/>
      <c r="WBJ102" s="17"/>
      <c r="WBK102" s="17"/>
      <c r="WBL102" s="17"/>
      <c r="WBM102" s="17"/>
      <c r="WBN102" s="17"/>
      <c r="WBO102" s="17"/>
      <c r="WBP102" s="17"/>
      <c r="WBQ102" s="17"/>
      <c r="WBR102" s="17"/>
      <c r="WBS102" s="17"/>
      <c r="WBT102" s="17"/>
      <c r="WBU102" s="17"/>
      <c r="WBV102" s="17"/>
      <c r="WBW102" s="17"/>
      <c r="WBX102" s="17"/>
      <c r="WBY102" s="17"/>
      <c r="WBZ102" s="17"/>
      <c r="WCA102" s="17"/>
      <c r="WCB102" s="17"/>
      <c r="WCC102" s="17"/>
      <c r="WCD102" s="17"/>
      <c r="WCE102" s="17"/>
      <c r="WCF102" s="17"/>
      <c r="WCG102" s="17"/>
      <c r="WCH102" s="17"/>
      <c r="WCI102" s="17"/>
      <c r="WCJ102" s="17"/>
      <c r="WCK102" s="17"/>
      <c r="WCL102" s="17"/>
      <c r="WCM102" s="17"/>
      <c r="WCN102" s="17"/>
      <c r="WCO102" s="17"/>
      <c r="WCP102" s="17"/>
      <c r="WCQ102" s="17"/>
      <c r="WCR102" s="17"/>
      <c r="WCS102" s="17"/>
      <c r="WCT102" s="17"/>
      <c r="WCU102" s="17"/>
      <c r="WCV102" s="17"/>
      <c r="WCW102" s="17"/>
      <c r="WCX102" s="17"/>
      <c r="WCY102" s="17"/>
      <c r="WCZ102" s="17"/>
      <c r="WDA102" s="17"/>
      <c r="WDB102" s="17"/>
      <c r="WDC102" s="17"/>
      <c r="WDD102" s="17"/>
      <c r="WDE102" s="17"/>
      <c r="WDF102" s="17"/>
      <c r="WDG102" s="17"/>
      <c r="WDH102" s="17"/>
      <c r="WDI102" s="17"/>
      <c r="WDJ102" s="17"/>
      <c r="WDK102" s="17"/>
      <c r="WDL102" s="17"/>
      <c r="WDM102" s="17"/>
      <c r="WDN102" s="17"/>
      <c r="WDO102" s="17"/>
      <c r="WDP102" s="17"/>
      <c r="WDQ102" s="17"/>
      <c r="WDR102" s="17"/>
      <c r="WDS102" s="17"/>
      <c r="WDT102" s="17"/>
      <c r="WDU102" s="17"/>
      <c r="WDV102" s="17"/>
      <c r="WDW102" s="17"/>
      <c r="WDX102" s="17"/>
      <c r="WDY102" s="17"/>
      <c r="WDZ102" s="17"/>
      <c r="WEA102" s="17"/>
      <c r="WEB102" s="17"/>
      <c r="WEC102" s="17"/>
      <c r="WED102" s="17"/>
      <c r="WEE102" s="17"/>
      <c r="WEF102" s="17"/>
      <c r="WEG102" s="17"/>
      <c r="WEH102" s="17"/>
      <c r="WEI102" s="17"/>
      <c r="WEJ102" s="17"/>
      <c r="WEK102" s="17"/>
      <c r="WEL102" s="17"/>
      <c r="WEM102" s="17"/>
      <c r="WEN102" s="17"/>
      <c r="WEO102" s="17"/>
      <c r="WEP102" s="17"/>
      <c r="WEQ102" s="17"/>
      <c r="WER102" s="17"/>
      <c r="WES102" s="17"/>
      <c r="WET102" s="17"/>
      <c r="WEU102" s="17"/>
      <c r="WEV102" s="17"/>
      <c r="WEW102" s="17"/>
      <c r="WEX102" s="17"/>
      <c r="WEY102" s="17"/>
      <c r="WEZ102" s="17"/>
      <c r="WFA102" s="17"/>
      <c r="WFB102" s="17"/>
      <c r="WFC102" s="17"/>
      <c r="WFD102" s="17"/>
      <c r="WFE102" s="17"/>
      <c r="WFF102" s="17"/>
      <c r="WFG102" s="17"/>
      <c r="WFH102" s="17"/>
      <c r="WFI102" s="17"/>
      <c r="WFJ102" s="17"/>
      <c r="WFK102" s="17"/>
      <c r="WFL102" s="17"/>
      <c r="WFM102" s="17"/>
      <c r="WFN102" s="17"/>
      <c r="WFO102" s="17"/>
      <c r="WFP102" s="17"/>
      <c r="WFQ102" s="17"/>
      <c r="WFR102" s="17"/>
      <c r="WFS102" s="17"/>
      <c r="WFT102" s="17"/>
      <c r="WFU102" s="17"/>
      <c r="WFV102" s="17"/>
      <c r="WFW102" s="17"/>
      <c r="WFX102" s="17"/>
      <c r="WFY102" s="17"/>
      <c r="WFZ102" s="17"/>
      <c r="WGA102" s="17"/>
      <c r="WGB102" s="17"/>
      <c r="WGC102" s="17"/>
      <c r="WGD102" s="17"/>
      <c r="WGE102" s="17"/>
      <c r="WGF102" s="17"/>
      <c r="WGG102" s="17"/>
      <c r="WGH102" s="17"/>
      <c r="WGI102" s="17"/>
      <c r="WGJ102" s="17"/>
      <c r="WGK102" s="17"/>
      <c r="WGL102" s="17"/>
      <c r="WGM102" s="17"/>
      <c r="WGN102" s="17"/>
      <c r="WGO102" s="17"/>
      <c r="WGP102" s="17"/>
      <c r="WGQ102" s="17"/>
      <c r="WGR102" s="17"/>
      <c r="WGS102" s="17"/>
      <c r="WGT102" s="17"/>
      <c r="WGU102" s="17"/>
      <c r="WGV102" s="17"/>
      <c r="WGW102" s="17"/>
      <c r="WGX102" s="17"/>
      <c r="WGY102" s="17"/>
      <c r="WGZ102" s="17"/>
      <c r="WHA102" s="17"/>
      <c r="WHB102" s="17"/>
      <c r="WHC102" s="17"/>
      <c r="WHD102" s="17"/>
      <c r="WHE102" s="17"/>
      <c r="WHF102" s="17"/>
      <c r="WHG102" s="17"/>
      <c r="WHH102" s="17"/>
      <c r="WHI102" s="17"/>
      <c r="WHJ102" s="17"/>
      <c r="WHK102" s="17"/>
      <c r="WHL102" s="17"/>
      <c r="WHM102" s="17"/>
      <c r="WHN102" s="17"/>
      <c r="WHO102" s="17"/>
      <c r="WHP102" s="17"/>
      <c r="WHQ102" s="17"/>
      <c r="WHR102" s="17"/>
      <c r="WHS102" s="17"/>
      <c r="WHT102" s="17"/>
      <c r="WHU102" s="17"/>
      <c r="WHV102" s="17"/>
      <c r="WHW102" s="17"/>
      <c r="WHX102" s="17"/>
      <c r="WHY102" s="17"/>
      <c r="WHZ102" s="17"/>
      <c r="WIA102" s="17"/>
      <c r="WIB102" s="17"/>
      <c r="WIC102" s="17"/>
      <c r="WID102" s="17"/>
      <c r="WIE102" s="17"/>
      <c r="WIF102" s="17"/>
      <c r="WIG102" s="17"/>
      <c r="WIH102" s="17"/>
      <c r="WII102" s="17"/>
      <c r="WIJ102" s="17"/>
      <c r="WIK102" s="17"/>
      <c r="WIL102" s="17"/>
      <c r="WIM102" s="17"/>
      <c r="WIN102" s="17"/>
      <c r="WIO102" s="17"/>
      <c r="WIP102" s="17"/>
      <c r="WIQ102" s="17"/>
      <c r="WIR102" s="17"/>
      <c r="WIS102" s="17"/>
      <c r="WIT102" s="17"/>
      <c r="WIU102" s="17"/>
      <c r="WIV102" s="17"/>
      <c r="WIW102" s="17"/>
      <c r="WIX102" s="17"/>
      <c r="WIY102" s="17"/>
      <c r="WIZ102" s="17"/>
      <c r="WJA102" s="17"/>
      <c r="WJB102" s="17"/>
      <c r="WJC102" s="17"/>
      <c r="WJD102" s="17"/>
      <c r="WJE102" s="17"/>
      <c r="WJF102" s="17"/>
      <c r="WJG102" s="17"/>
      <c r="WJH102" s="17"/>
      <c r="WJI102" s="17"/>
      <c r="WJJ102" s="17"/>
      <c r="WJK102" s="17"/>
      <c r="WJL102" s="17"/>
      <c r="WJM102" s="17"/>
      <c r="WJN102" s="17"/>
      <c r="WJO102" s="17"/>
      <c r="WJP102" s="17"/>
      <c r="WJQ102" s="17"/>
      <c r="WJR102" s="17"/>
      <c r="WJS102" s="17"/>
      <c r="WJT102" s="17"/>
      <c r="WJU102" s="17"/>
      <c r="WJV102" s="17"/>
      <c r="WJW102" s="17"/>
      <c r="WJX102" s="17"/>
      <c r="WJY102" s="17"/>
      <c r="WJZ102" s="17"/>
      <c r="WKA102" s="17"/>
      <c r="WKB102" s="17"/>
      <c r="WKC102" s="17"/>
      <c r="WKD102" s="17"/>
      <c r="WKE102" s="17"/>
      <c r="WKF102" s="17"/>
      <c r="WKG102" s="17"/>
      <c r="WKH102" s="17"/>
      <c r="WKI102" s="17"/>
      <c r="WKJ102" s="17"/>
      <c r="WKK102" s="17"/>
      <c r="WKL102" s="17"/>
      <c r="WKM102" s="17"/>
      <c r="WKN102" s="17"/>
      <c r="WKO102" s="17"/>
      <c r="WKP102" s="17"/>
      <c r="WKQ102" s="17"/>
      <c r="WKR102" s="17"/>
      <c r="WKS102" s="17"/>
      <c r="WKT102" s="17"/>
      <c r="WKU102" s="17"/>
      <c r="WKV102" s="17"/>
      <c r="WKW102" s="17"/>
      <c r="WKX102" s="17"/>
      <c r="WKY102" s="17"/>
      <c r="WKZ102" s="17"/>
      <c r="WLA102" s="17"/>
      <c r="WLB102" s="17"/>
      <c r="WLC102" s="17"/>
      <c r="WLD102" s="17"/>
      <c r="WLE102" s="17"/>
      <c r="WLF102" s="17"/>
      <c r="WLG102" s="17"/>
      <c r="WLH102" s="17"/>
      <c r="WLI102" s="17"/>
      <c r="WLJ102" s="17"/>
      <c r="WLK102" s="17"/>
      <c r="WLL102" s="17"/>
      <c r="WLM102" s="17"/>
      <c r="WLN102" s="17"/>
      <c r="WLO102" s="17"/>
      <c r="WLP102" s="17"/>
      <c r="WLQ102" s="17"/>
      <c r="WLR102" s="17"/>
      <c r="WLS102" s="17"/>
      <c r="WLT102" s="17"/>
      <c r="WLU102" s="17"/>
      <c r="WLV102" s="17"/>
      <c r="WLW102" s="17"/>
      <c r="WLX102" s="17"/>
      <c r="WLY102" s="17"/>
      <c r="WLZ102" s="17"/>
      <c r="WMA102" s="17"/>
      <c r="WMB102" s="17"/>
      <c r="WMC102" s="17"/>
      <c r="WMD102" s="17"/>
      <c r="WME102" s="17"/>
      <c r="WMF102" s="17"/>
      <c r="WMG102" s="17"/>
      <c r="WMH102" s="17"/>
      <c r="WMI102" s="17"/>
      <c r="WMJ102" s="17"/>
      <c r="WMK102" s="17"/>
      <c r="WML102" s="17"/>
      <c r="WMM102" s="17"/>
      <c r="WMN102" s="17"/>
      <c r="WMO102" s="17"/>
      <c r="WMP102" s="17"/>
      <c r="WMQ102" s="17"/>
      <c r="WMR102" s="17"/>
      <c r="WMS102" s="17"/>
      <c r="WMT102" s="17"/>
      <c r="WMU102" s="17"/>
      <c r="WMV102" s="17"/>
      <c r="WMW102" s="17"/>
      <c r="WMX102" s="17"/>
      <c r="WMY102" s="17"/>
      <c r="WMZ102" s="17"/>
      <c r="WNA102" s="17"/>
      <c r="WNB102" s="17"/>
      <c r="WNC102" s="17"/>
      <c r="WND102" s="17"/>
      <c r="WNE102" s="17"/>
      <c r="WNF102" s="17"/>
      <c r="WNG102" s="17"/>
      <c r="WNH102" s="17"/>
      <c r="WNI102" s="17"/>
      <c r="WNJ102" s="17"/>
      <c r="WNK102" s="17"/>
      <c r="WNL102" s="17"/>
      <c r="WNM102" s="17"/>
      <c r="WNN102" s="17"/>
      <c r="WNO102" s="17"/>
      <c r="WNP102" s="17"/>
      <c r="WNQ102" s="17"/>
      <c r="WNR102" s="17"/>
      <c r="WNS102" s="17"/>
      <c r="WNT102" s="17"/>
      <c r="WNU102" s="17"/>
      <c r="WNV102" s="17"/>
      <c r="WNW102" s="17"/>
      <c r="WNX102" s="17"/>
      <c r="WNY102" s="17"/>
      <c r="WNZ102" s="17"/>
      <c r="WOA102" s="17"/>
      <c r="WOB102" s="17"/>
      <c r="WOC102" s="17"/>
      <c r="WOD102" s="17"/>
      <c r="WOE102" s="17"/>
      <c r="WOF102" s="17"/>
      <c r="WOG102" s="17"/>
      <c r="WOH102" s="17"/>
      <c r="WOI102" s="17"/>
      <c r="WOJ102" s="17"/>
      <c r="WOK102" s="17"/>
      <c r="WOL102" s="17"/>
      <c r="WOM102" s="17"/>
      <c r="WON102" s="17"/>
      <c r="WOO102" s="17"/>
      <c r="WOP102" s="17"/>
      <c r="WOQ102" s="17"/>
      <c r="WOR102" s="17"/>
      <c r="WOS102" s="17"/>
      <c r="WOT102" s="17"/>
      <c r="WOU102" s="17"/>
      <c r="WOV102" s="17"/>
      <c r="WOW102" s="17"/>
      <c r="WOX102" s="17"/>
      <c r="WOY102" s="17"/>
      <c r="WOZ102" s="17"/>
      <c r="WPA102" s="17"/>
      <c r="WPB102" s="17"/>
      <c r="WPC102" s="17"/>
      <c r="WPD102" s="17"/>
      <c r="WPE102" s="17"/>
      <c r="WPF102" s="17"/>
      <c r="WPG102" s="17"/>
      <c r="WPH102" s="17"/>
      <c r="WPI102" s="17"/>
      <c r="WPJ102" s="17"/>
      <c r="WPK102" s="17"/>
      <c r="WPL102" s="17"/>
      <c r="WPM102" s="17"/>
      <c r="WPN102" s="17"/>
      <c r="WPO102" s="17"/>
      <c r="WPP102" s="17"/>
      <c r="WPQ102" s="17"/>
      <c r="WPR102" s="17"/>
      <c r="WPS102" s="17"/>
      <c r="WPT102" s="17"/>
      <c r="WPU102" s="17"/>
      <c r="WPV102" s="17"/>
      <c r="WPW102" s="17"/>
      <c r="WPX102" s="17"/>
      <c r="WPY102" s="17"/>
      <c r="WPZ102" s="17"/>
      <c r="WQA102" s="17"/>
      <c r="WQB102" s="17"/>
      <c r="WQC102" s="17"/>
      <c r="WQD102" s="17"/>
      <c r="WQE102" s="17"/>
      <c r="WQF102" s="17"/>
      <c r="WQG102" s="17"/>
      <c r="WQH102" s="17"/>
      <c r="WQI102" s="17"/>
      <c r="WQJ102" s="17"/>
      <c r="WQK102" s="17"/>
      <c r="WQL102" s="17"/>
      <c r="WQM102" s="17"/>
      <c r="WQN102" s="17"/>
      <c r="WQO102" s="17"/>
      <c r="WQP102" s="17"/>
      <c r="WQQ102" s="17"/>
      <c r="WQR102" s="17"/>
      <c r="WQS102" s="17"/>
      <c r="WQT102" s="17"/>
      <c r="WQU102" s="17"/>
      <c r="WQV102" s="17"/>
      <c r="WQW102" s="17"/>
      <c r="WQX102" s="17"/>
      <c r="WQY102" s="17"/>
      <c r="WQZ102" s="17"/>
      <c r="WRA102" s="17"/>
      <c r="WRB102" s="17"/>
      <c r="WRC102" s="17"/>
      <c r="WRD102" s="17"/>
      <c r="WRE102" s="17"/>
      <c r="WRF102" s="17"/>
      <c r="WRG102" s="17"/>
      <c r="WRH102" s="17"/>
      <c r="WRI102" s="17"/>
      <c r="WRJ102" s="17"/>
      <c r="WRK102" s="17"/>
      <c r="WRL102" s="17"/>
      <c r="WRM102" s="17"/>
      <c r="WRN102" s="17"/>
      <c r="WRO102" s="17"/>
      <c r="WRP102" s="17"/>
      <c r="WRQ102" s="17"/>
      <c r="WRR102" s="17"/>
      <c r="WRS102" s="17"/>
      <c r="WRT102" s="17"/>
      <c r="WRU102" s="17"/>
      <c r="WRV102" s="17"/>
      <c r="WRW102" s="17"/>
      <c r="WRX102" s="17"/>
      <c r="WRY102" s="17"/>
      <c r="WRZ102" s="17"/>
      <c r="WSA102" s="17"/>
      <c r="WSB102" s="17"/>
      <c r="WSC102" s="17"/>
      <c r="WSD102" s="17"/>
      <c r="WSE102" s="17"/>
      <c r="WSF102" s="17"/>
      <c r="WSG102" s="17"/>
      <c r="WSH102" s="17"/>
      <c r="WSI102" s="17"/>
      <c r="WSJ102" s="17"/>
      <c r="WSK102" s="17"/>
      <c r="WSL102" s="17"/>
      <c r="WSM102" s="17"/>
      <c r="WSN102" s="17"/>
      <c r="WSO102" s="17"/>
      <c r="WSP102" s="17"/>
      <c r="WSQ102" s="17"/>
      <c r="WSR102" s="17"/>
      <c r="WSS102" s="17"/>
      <c r="WST102" s="17"/>
      <c r="WSU102" s="17"/>
      <c r="WSV102" s="17"/>
      <c r="WSW102" s="17"/>
      <c r="WSX102" s="17"/>
      <c r="WSY102" s="17"/>
      <c r="WSZ102" s="17"/>
      <c r="WTA102" s="17"/>
      <c r="WTB102" s="17"/>
      <c r="WTC102" s="17"/>
      <c r="WTD102" s="17"/>
      <c r="WTE102" s="17"/>
      <c r="WTF102" s="17"/>
      <c r="WTG102" s="17"/>
      <c r="WTH102" s="17"/>
      <c r="WTI102" s="17"/>
      <c r="WTJ102" s="17"/>
      <c r="WTK102" s="17"/>
      <c r="WTL102" s="17"/>
      <c r="WTM102" s="17"/>
      <c r="WTN102" s="17"/>
      <c r="WTO102" s="17"/>
      <c r="WTP102" s="17"/>
      <c r="WTQ102" s="17"/>
      <c r="WTR102" s="17"/>
      <c r="WTS102" s="17"/>
      <c r="WTT102" s="17"/>
      <c r="WTU102" s="17"/>
      <c r="WTV102" s="17"/>
      <c r="WTW102" s="17"/>
      <c r="WTX102" s="17"/>
      <c r="WTY102" s="17"/>
      <c r="WTZ102" s="17"/>
      <c r="WUA102" s="17"/>
      <c r="WUB102" s="17"/>
      <c r="WUC102" s="17"/>
      <c r="WUD102" s="17"/>
      <c r="WUE102" s="17"/>
      <c r="WUF102" s="17"/>
      <c r="WUG102" s="17"/>
      <c r="WUH102" s="17"/>
      <c r="WUI102" s="17"/>
      <c r="WUJ102" s="17"/>
      <c r="WUK102" s="17"/>
      <c r="WUL102" s="17"/>
      <c r="WUM102" s="17"/>
      <c r="WUN102" s="17"/>
      <c r="WUO102" s="17"/>
      <c r="WUP102" s="17"/>
      <c r="WUQ102" s="17"/>
      <c r="WUR102" s="17"/>
      <c r="WUS102" s="17"/>
      <c r="WUT102" s="17"/>
      <c r="WUU102" s="17"/>
      <c r="WUV102" s="17"/>
      <c r="WUW102" s="17"/>
      <c r="WUX102" s="17"/>
      <c r="WUY102" s="17"/>
      <c r="WUZ102" s="17"/>
      <c r="WVA102" s="17"/>
      <c r="WVB102" s="17"/>
      <c r="WVC102" s="17"/>
      <c r="WVD102" s="17"/>
      <c r="WVE102" s="17"/>
      <c r="WVF102" s="17"/>
      <c r="WVG102" s="17"/>
      <c r="WVH102" s="17"/>
      <c r="WVI102" s="17"/>
      <c r="WVJ102" s="17"/>
      <c r="WVK102" s="17"/>
      <c r="WVL102" s="17"/>
      <c r="WVM102" s="17"/>
      <c r="WVN102" s="17"/>
      <c r="WVO102" s="17"/>
      <c r="WVP102" s="17"/>
      <c r="WVQ102" s="17"/>
    </row>
  </sheetData>
  <mergeCells count="12">
    <mergeCell ref="A1:G1"/>
    <mergeCell ref="A90:G90"/>
    <mergeCell ref="F92:G92"/>
    <mergeCell ref="F13:G14"/>
    <mergeCell ref="A11:G11"/>
    <mergeCell ref="B22:E22"/>
    <mergeCell ref="B24:E24"/>
    <mergeCell ref="B2:G2"/>
    <mergeCell ref="B3:G3"/>
    <mergeCell ref="B4:G4"/>
    <mergeCell ref="A13:A15"/>
    <mergeCell ref="B13:E15"/>
  </mergeCells>
  <printOptions horizontalCentered="1"/>
  <pageMargins left="0.59055118110236227" right="0.39370078740157483" top="0.39370078740157483" bottom="0.78740157480314965" header="0" footer="0.59055118110236227"/>
  <pageSetup scale="90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D12" zoomScale="130" zoomScaleNormal="130" workbookViewId="0">
      <selection activeCell="O25" sqref="O25"/>
    </sheetView>
  </sheetViews>
  <sheetFormatPr baseColWidth="10" defaultRowHeight="12.75"/>
  <cols>
    <col min="1" max="1" width="3.7109375" style="16" customWidth="1"/>
    <col min="2" max="2" width="12.7109375" style="16" customWidth="1"/>
    <col min="3" max="3" width="13.7109375" style="16" customWidth="1"/>
    <col min="4" max="4" width="14.7109375" style="16" customWidth="1"/>
    <col min="5" max="5" width="8.7109375" style="16" customWidth="1"/>
    <col min="6" max="6" width="12.7109375" style="16" customWidth="1"/>
    <col min="7" max="7" width="14" style="16" customWidth="1"/>
    <col min="8" max="8" width="3.7109375" style="16" customWidth="1"/>
    <col min="9" max="9" width="9.7109375" style="16" customWidth="1"/>
    <col min="10" max="12" width="12.7109375" style="16" customWidth="1"/>
    <col min="13" max="13" width="8.7109375" style="16" customWidth="1"/>
    <col min="14" max="14" width="19.42578125" style="16" customWidth="1"/>
    <col min="15" max="15" width="11.42578125" style="16"/>
    <col min="16" max="16" width="14.5703125" style="16" customWidth="1"/>
    <col min="17" max="17" width="15.85546875" style="16" bestFit="1" customWidth="1"/>
    <col min="18" max="256" width="11.42578125" style="16"/>
    <col min="257" max="257" width="3.7109375" style="16" customWidth="1"/>
    <col min="258" max="258" width="12.7109375" style="16" customWidth="1"/>
    <col min="259" max="259" width="13.7109375" style="16" customWidth="1"/>
    <col min="260" max="260" width="14.7109375" style="16" customWidth="1"/>
    <col min="261" max="261" width="8.7109375" style="16" customWidth="1"/>
    <col min="262" max="263" width="12.7109375" style="16" customWidth="1"/>
    <col min="264" max="264" width="3.7109375" style="16" customWidth="1"/>
    <col min="265" max="265" width="9.7109375" style="16" customWidth="1"/>
    <col min="266" max="268" width="12.7109375" style="16" customWidth="1"/>
    <col min="269" max="269" width="8.7109375" style="16" customWidth="1"/>
    <col min="270" max="270" width="12.7109375" style="16" customWidth="1"/>
    <col min="271" max="512" width="11.42578125" style="16"/>
    <col min="513" max="513" width="3.7109375" style="16" customWidth="1"/>
    <col min="514" max="514" width="12.7109375" style="16" customWidth="1"/>
    <col min="515" max="515" width="13.7109375" style="16" customWidth="1"/>
    <col min="516" max="516" width="14.7109375" style="16" customWidth="1"/>
    <col min="517" max="517" width="8.7109375" style="16" customWidth="1"/>
    <col min="518" max="519" width="12.7109375" style="16" customWidth="1"/>
    <col min="520" max="520" width="3.7109375" style="16" customWidth="1"/>
    <col min="521" max="521" width="9.7109375" style="16" customWidth="1"/>
    <col min="522" max="524" width="12.7109375" style="16" customWidth="1"/>
    <col min="525" max="525" width="8.7109375" style="16" customWidth="1"/>
    <col min="526" max="526" width="12.7109375" style="16" customWidth="1"/>
    <col min="527" max="768" width="11.42578125" style="16"/>
    <col min="769" max="769" width="3.7109375" style="16" customWidth="1"/>
    <col min="770" max="770" width="12.7109375" style="16" customWidth="1"/>
    <col min="771" max="771" width="13.7109375" style="16" customWidth="1"/>
    <col min="772" max="772" width="14.7109375" style="16" customWidth="1"/>
    <col min="773" max="773" width="8.7109375" style="16" customWidth="1"/>
    <col min="774" max="775" width="12.7109375" style="16" customWidth="1"/>
    <col min="776" max="776" width="3.7109375" style="16" customWidth="1"/>
    <col min="777" max="777" width="9.7109375" style="16" customWidth="1"/>
    <col min="778" max="780" width="12.7109375" style="16" customWidth="1"/>
    <col min="781" max="781" width="8.7109375" style="16" customWidth="1"/>
    <col min="782" max="782" width="12.7109375" style="16" customWidth="1"/>
    <col min="783" max="1024" width="11.42578125" style="16"/>
    <col min="1025" max="1025" width="3.7109375" style="16" customWidth="1"/>
    <col min="1026" max="1026" width="12.7109375" style="16" customWidth="1"/>
    <col min="1027" max="1027" width="13.7109375" style="16" customWidth="1"/>
    <col min="1028" max="1028" width="14.7109375" style="16" customWidth="1"/>
    <col min="1029" max="1029" width="8.7109375" style="16" customWidth="1"/>
    <col min="1030" max="1031" width="12.7109375" style="16" customWidth="1"/>
    <col min="1032" max="1032" width="3.7109375" style="16" customWidth="1"/>
    <col min="1033" max="1033" width="9.7109375" style="16" customWidth="1"/>
    <col min="1034" max="1036" width="12.7109375" style="16" customWidth="1"/>
    <col min="1037" max="1037" width="8.7109375" style="16" customWidth="1"/>
    <col min="1038" max="1038" width="12.7109375" style="16" customWidth="1"/>
    <col min="1039" max="1280" width="11.42578125" style="16"/>
    <col min="1281" max="1281" width="3.7109375" style="16" customWidth="1"/>
    <col min="1282" max="1282" width="12.7109375" style="16" customWidth="1"/>
    <col min="1283" max="1283" width="13.7109375" style="16" customWidth="1"/>
    <col min="1284" max="1284" width="14.7109375" style="16" customWidth="1"/>
    <col min="1285" max="1285" width="8.7109375" style="16" customWidth="1"/>
    <col min="1286" max="1287" width="12.7109375" style="16" customWidth="1"/>
    <col min="1288" max="1288" width="3.7109375" style="16" customWidth="1"/>
    <col min="1289" max="1289" width="9.7109375" style="16" customWidth="1"/>
    <col min="1290" max="1292" width="12.7109375" style="16" customWidth="1"/>
    <col min="1293" max="1293" width="8.7109375" style="16" customWidth="1"/>
    <col min="1294" max="1294" width="12.7109375" style="16" customWidth="1"/>
    <col min="1295" max="1536" width="11.42578125" style="16"/>
    <col min="1537" max="1537" width="3.7109375" style="16" customWidth="1"/>
    <col min="1538" max="1538" width="12.7109375" style="16" customWidth="1"/>
    <col min="1539" max="1539" width="13.7109375" style="16" customWidth="1"/>
    <col min="1540" max="1540" width="14.7109375" style="16" customWidth="1"/>
    <col min="1541" max="1541" width="8.7109375" style="16" customWidth="1"/>
    <col min="1542" max="1543" width="12.7109375" style="16" customWidth="1"/>
    <col min="1544" max="1544" width="3.7109375" style="16" customWidth="1"/>
    <col min="1545" max="1545" width="9.7109375" style="16" customWidth="1"/>
    <col min="1546" max="1548" width="12.7109375" style="16" customWidth="1"/>
    <col min="1549" max="1549" width="8.7109375" style="16" customWidth="1"/>
    <col min="1550" max="1550" width="12.7109375" style="16" customWidth="1"/>
    <col min="1551" max="1792" width="11.42578125" style="16"/>
    <col min="1793" max="1793" width="3.7109375" style="16" customWidth="1"/>
    <col min="1794" max="1794" width="12.7109375" style="16" customWidth="1"/>
    <col min="1795" max="1795" width="13.7109375" style="16" customWidth="1"/>
    <col min="1796" max="1796" width="14.7109375" style="16" customWidth="1"/>
    <col min="1797" max="1797" width="8.7109375" style="16" customWidth="1"/>
    <col min="1798" max="1799" width="12.7109375" style="16" customWidth="1"/>
    <col min="1800" max="1800" width="3.7109375" style="16" customWidth="1"/>
    <col min="1801" max="1801" width="9.7109375" style="16" customWidth="1"/>
    <col min="1802" max="1804" width="12.7109375" style="16" customWidth="1"/>
    <col min="1805" max="1805" width="8.7109375" style="16" customWidth="1"/>
    <col min="1806" max="1806" width="12.7109375" style="16" customWidth="1"/>
    <col min="1807" max="2048" width="11.42578125" style="16"/>
    <col min="2049" max="2049" width="3.7109375" style="16" customWidth="1"/>
    <col min="2050" max="2050" width="12.7109375" style="16" customWidth="1"/>
    <col min="2051" max="2051" width="13.7109375" style="16" customWidth="1"/>
    <col min="2052" max="2052" width="14.7109375" style="16" customWidth="1"/>
    <col min="2053" max="2053" width="8.7109375" style="16" customWidth="1"/>
    <col min="2054" max="2055" width="12.7109375" style="16" customWidth="1"/>
    <col min="2056" max="2056" width="3.7109375" style="16" customWidth="1"/>
    <col min="2057" max="2057" width="9.7109375" style="16" customWidth="1"/>
    <col min="2058" max="2060" width="12.7109375" style="16" customWidth="1"/>
    <col min="2061" max="2061" width="8.7109375" style="16" customWidth="1"/>
    <col min="2062" max="2062" width="12.7109375" style="16" customWidth="1"/>
    <col min="2063" max="2304" width="11.42578125" style="16"/>
    <col min="2305" max="2305" width="3.7109375" style="16" customWidth="1"/>
    <col min="2306" max="2306" width="12.7109375" style="16" customWidth="1"/>
    <col min="2307" max="2307" width="13.7109375" style="16" customWidth="1"/>
    <col min="2308" max="2308" width="14.7109375" style="16" customWidth="1"/>
    <col min="2309" max="2309" width="8.7109375" style="16" customWidth="1"/>
    <col min="2310" max="2311" width="12.7109375" style="16" customWidth="1"/>
    <col min="2312" max="2312" width="3.7109375" style="16" customWidth="1"/>
    <col min="2313" max="2313" width="9.7109375" style="16" customWidth="1"/>
    <col min="2314" max="2316" width="12.7109375" style="16" customWidth="1"/>
    <col min="2317" max="2317" width="8.7109375" style="16" customWidth="1"/>
    <col min="2318" max="2318" width="12.7109375" style="16" customWidth="1"/>
    <col min="2319" max="2560" width="11.42578125" style="16"/>
    <col min="2561" max="2561" width="3.7109375" style="16" customWidth="1"/>
    <col min="2562" max="2562" width="12.7109375" style="16" customWidth="1"/>
    <col min="2563" max="2563" width="13.7109375" style="16" customWidth="1"/>
    <col min="2564" max="2564" width="14.7109375" style="16" customWidth="1"/>
    <col min="2565" max="2565" width="8.7109375" style="16" customWidth="1"/>
    <col min="2566" max="2567" width="12.7109375" style="16" customWidth="1"/>
    <col min="2568" max="2568" width="3.7109375" style="16" customWidth="1"/>
    <col min="2569" max="2569" width="9.7109375" style="16" customWidth="1"/>
    <col min="2570" max="2572" width="12.7109375" style="16" customWidth="1"/>
    <col min="2573" max="2573" width="8.7109375" style="16" customWidth="1"/>
    <col min="2574" max="2574" width="12.7109375" style="16" customWidth="1"/>
    <col min="2575" max="2816" width="11.42578125" style="16"/>
    <col min="2817" max="2817" width="3.7109375" style="16" customWidth="1"/>
    <col min="2818" max="2818" width="12.7109375" style="16" customWidth="1"/>
    <col min="2819" max="2819" width="13.7109375" style="16" customWidth="1"/>
    <col min="2820" max="2820" width="14.7109375" style="16" customWidth="1"/>
    <col min="2821" max="2821" width="8.7109375" style="16" customWidth="1"/>
    <col min="2822" max="2823" width="12.7109375" style="16" customWidth="1"/>
    <col min="2824" max="2824" width="3.7109375" style="16" customWidth="1"/>
    <col min="2825" max="2825" width="9.7109375" style="16" customWidth="1"/>
    <col min="2826" max="2828" width="12.7109375" style="16" customWidth="1"/>
    <col min="2829" max="2829" width="8.7109375" style="16" customWidth="1"/>
    <col min="2830" max="2830" width="12.7109375" style="16" customWidth="1"/>
    <col min="2831" max="3072" width="11.42578125" style="16"/>
    <col min="3073" max="3073" width="3.7109375" style="16" customWidth="1"/>
    <col min="3074" max="3074" width="12.7109375" style="16" customWidth="1"/>
    <col min="3075" max="3075" width="13.7109375" style="16" customWidth="1"/>
    <col min="3076" max="3076" width="14.7109375" style="16" customWidth="1"/>
    <col min="3077" max="3077" width="8.7109375" style="16" customWidth="1"/>
    <col min="3078" max="3079" width="12.7109375" style="16" customWidth="1"/>
    <col min="3080" max="3080" width="3.7109375" style="16" customWidth="1"/>
    <col min="3081" max="3081" width="9.7109375" style="16" customWidth="1"/>
    <col min="3082" max="3084" width="12.7109375" style="16" customWidth="1"/>
    <col min="3085" max="3085" width="8.7109375" style="16" customWidth="1"/>
    <col min="3086" max="3086" width="12.7109375" style="16" customWidth="1"/>
    <col min="3087" max="3328" width="11.42578125" style="16"/>
    <col min="3329" max="3329" width="3.7109375" style="16" customWidth="1"/>
    <col min="3330" max="3330" width="12.7109375" style="16" customWidth="1"/>
    <col min="3331" max="3331" width="13.7109375" style="16" customWidth="1"/>
    <col min="3332" max="3332" width="14.7109375" style="16" customWidth="1"/>
    <col min="3333" max="3333" width="8.7109375" style="16" customWidth="1"/>
    <col min="3334" max="3335" width="12.7109375" style="16" customWidth="1"/>
    <col min="3336" max="3336" width="3.7109375" style="16" customWidth="1"/>
    <col min="3337" max="3337" width="9.7109375" style="16" customWidth="1"/>
    <col min="3338" max="3340" width="12.7109375" style="16" customWidth="1"/>
    <col min="3341" max="3341" width="8.7109375" style="16" customWidth="1"/>
    <col min="3342" max="3342" width="12.7109375" style="16" customWidth="1"/>
    <col min="3343" max="3584" width="11.42578125" style="16"/>
    <col min="3585" max="3585" width="3.7109375" style="16" customWidth="1"/>
    <col min="3586" max="3586" width="12.7109375" style="16" customWidth="1"/>
    <col min="3587" max="3587" width="13.7109375" style="16" customWidth="1"/>
    <col min="3588" max="3588" width="14.7109375" style="16" customWidth="1"/>
    <col min="3589" max="3589" width="8.7109375" style="16" customWidth="1"/>
    <col min="3590" max="3591" width="12.7109375" style="16" customWidth="1"/>
    <col min="3592" max="3592" width="3.7109375" style="16" customWidth="1"/>
    <col min="3593" max="3593" width="9.7109375" style="16" customWidth="1"/>
    <col min="3594" max="3596" width="12.7109375" style="16" customWidth="1"/>
    <col min="3597" max="3597" width="8.7109375" style="16" customWidth="1"/>
    <col min="3598" max="3598" width="12.7109375" style="16" customWidth="1"/>
    <col min="3599" max="3840" width="11.42578125" style="16"/>
    <col min="3841" max="3841" width="3.7109375" style="16" customWidth="1"/>
    <col min="3842" max="3842" width="12.7109375" style="16" customWidth="1"/>
    <col min="3843" max="3843" width="13.7109375" style="16" customWidth="1"/>
    <col min="3844" max="3844" width="14.7109375" style="16" customWidth="1"/>
    <col min="3845" max="3845" width="8.7109375" style="16" customWidth="1"/>
    <col min="3846" max="3847" width="12.7109375" style="16" customWidth="1"/>
    <col min="3848" max="3848" width="3.7109375" style="16" customWidth="1"/>
    <col min="3849" max="3849" width="9.7109375" style="16" customWidth="1"/>
    <col min="3850" max="3852" width="12.7109375" style="16" customWidth="1"/>
    <col min="3853" max="3853" width="8.7109375" style="16" customWidth="1"/>
    <col min="3854" max="3854" width="12.7109375" style="16" customWidth="1"/>
    <col min="3855" max="4096" width="11.42578125" style="16"/>
    <col min="4097" max="4097" width="3.7109375" style="16" customWidth="1"/>
    <col min="4098" max="4098" width="12.7109375" style="16" customWidth="1"/>
    <col min="4099" max="4099" width="13.7109375" style="16" customWidth="1"/>
    <col min="4100" max="4100" width="14.7109375" style="16" customWidth="1"/>
    <col min="4101" max="4101" width="8.7109375" style="16" customWidth="1"/>
    <col min="4102" max="4103" width="12.7109375" style="16" customWidth="1"/>
    <col min="4104" max="4104" width="3.7109375" style="16" customWidth="1"/>
    <col min="4105" max="4105" width="9.7109375" style="16" customWidth="1"/>
    <col min="4106" max="4108" width="12.7109375" style="16" customWidth="1"/>
    <col min="4109" max="4109" width="8.7109375" style="16" customWidth="1"/>
    <col min="4110" max="4110" width="12.7109375" style="16" customWidth="1"/>
    <col min="4111" max="4352" width="11.42578125" style="16"/>
    <col min="4353" max="4353" width="3.7109375" style="16" customWidth="1"/>
    <col min="4354" max="4354" width="12.7109375" style="16" customWidth="1"/>
    <col min="4355" max="4355" width="13.7109375" style="16" customWidth="1"/>
    <col min="4356" max="4356" width="14.7109375" style="16" customWidth="1"/>
    <col min="4357" max="4357" width="8.7109375" style="16" customWidth="1"/>
    <col min="4358" max="4359" width="12.7109375" style="16" customWidth="1"/>
    <col min="4360" max="4360" width="3.7109375" style="16" customWidth="1"/>
    <col min="4361" max="4361" width="9.7109375" style="16" customWidth="1"/>
    <col min="4362" max="4364" width="12.7109375" style="16" customWidth="1"/>
    <col min="4365" max="4365" width="8.7109375" style="16" customWidth="1"/>
    <col min="4366" max="4366" width="12.7109375" style="16" customWidth="1"/>
    <col min="4367" max="4608" width="11.42578125" style="16"/>
    <col min="4609" max="4609" width="3.7109375" style="16" customWidth="1"/>
    <col min="4610" max="4610" width="12.7109375" style="16" customWidth="1"/>
    <col min="4611" max="4611" width="13.7109375" style="16" customWidth="1"/>
    <col min="4612" max="4612" width="14.7109375" style="16" customWidth="1"/>
    <col min="4613" max="4613" width="8.7109375" style="16" customWidth="1"/>
    <col min="4614" max="4615" width="12.7109375" style="16" customWidth="1"/>
    <col min="4616" max="4616" width="3.7109375" style="16" customWidth="1"/>
    <col min="4617" max="4617" width="9.7109375" style="16" customWidth="1"/>
    <col min="4618" max="4620" width="12.7109375" style="16" customWidth="1"/>
    <col min="4621" max="4621" width="8.7109375" style="16" customWidth="1"/>
    <col min="4622" max="4622" width="12.7109375" style="16" customWidth="1"/>
    <col min="4623" max="4864" width="11.42578125" style="16"/>
    <col min="4865" max="4865" width="3.7109375" style="16" customWidth="1"/>
    <col min="4866" max="4866" width="12.7109375" style="16" customWidth="1"/>
    <col min="4867" max="4867" width="13.7109375" style="16" customWidth="1"/>
    <col min="4868" max="4868" width="14.7109375" style="16" customWidth="1"/>
    <col min="4869" max="4869" width="8.7109375" style="16" customWidth="1"/>
    <col min="4870" max="4871" width="12.7109375" style="16" customWidth="1"/>
    <col min="4872" max="4872" width="3.7109375" style="16" customWidth="1"/>
    <col min="4873" max="4873" width="9.7109375" style="16" customWidth="1"/>
    <col min="4874" max="4876" width="12.7109375" style="16" customWidth="1"/>
    <col min="4877" max="4877" width="8.7109375" style="16" customWidth="1"/>
    <col min="4878" max="4878" width="12.7109375" style="16" customWidth="1"/>
    <col min="4879" max="5120" width="11.42578125" style="16"/>
    <col min="5121" max="5121" width="3.7109375" style="16" customWidth="1"/>
    <col min="5122" max="5122" width="12.7109375" style="16" customWidth="1"/>
    <col min="5123" max="5123" width="13.7109375" style="16" customWidth="1"/>
    <col min="5124" max="5124" width="14.7109375" style="16" customWidth="1"/>
    <col min="5125" max="5125" width="8.7109375" style="16" customWidth="1"/>
    <col min="5126" max="5127" width="12.7109375" style="16" customWidth="1"/>
    <col min="5128" max="5128" width="3.7109375" style="16" customWidth="1"/>
    <col min="5129" max="5129" width="9.7109375" style="16" customWidth="1"/>
    <col min="5130" max="5132" width="12.7109375" style="16" customWidth="1"/>
    <col min="5133" max="5133" width="8.7109375" style="16" customWidth="1"/>
    <col min="5134" max="5134" width="12.7109375" style="16" customWidth="1"/>
    <col min="5135" max="5376" width="11.42578125" style="16"/>
    <col min="5377" max="5377" width="3.7109375" style="16" customWidth="1"/>
    <col min="5378" max="5378" width="12.7109375" style="16" customWidth="1"/>
    <col min="5379" max="5379" width="13.7109375" style="16" customWidth="1"/>
    <col min="5380" max="5380" width="14.7109375" style="16" customWidth="1"/>
    <col min="5381" max="5381" width="8.7109375" style="16" customWidth="1"/>
    <col min="5382" max="5383" width="12.7109375" style="16" customWidth="1"/>
    <col min="5384" max="5384" width="3.7109375" style="16" customWidth="1"/>
    <col min="5385" max="5385" width="9.7109375" style="16" customWidth="1"/>
    <col min="5386" max="5388" width="12.7109375" style="16" customWidth="1"/>
    <col min="5389" max="5389" width="8.7109375" style="16" customWidth="1"/>
    <col min="5390" max="5390" width="12.7109375" style="16" customWidth="1"/>
    <col min="5391" max="5632" width="11.42578125" style="16"/>
    <col min="5633" max="5633" width="3.7109375" style="16" customWidth="1"/>
    <col min="5634" max="5634" width="12.7109375" style="16" customWidth="1"/>
    <col min="5635" max="5635" width="13.7109375" style="16" customWidth="1"/>
    <col min="5636" max="5636" width="14.7109375" style="16" customWidth="1"/>
    <col min="5637" max="5637" width="8.7109375" style="16" customWidth="1"/>
    <col min="5638" max="5639" width="12.7109375" style="16" customWidth="1"/>
    <col min="5640" max="5640" width="3.7109375" style="16" customWidth="1"/>
    <col min="5641" max="5641" width="9.7109375" style="16" customWidth="1"/>
    <col min="5642" max="5644" width="12.7109375" style="16" customWidth="1"/>
    <col min="5645" max="5645" width="8.7109375" style="16" customWidth="1"/>
    <col min="5646" max="5646" width="12.7109375" style="16" customWidth="1"/>
    <col min="5647" max="5888" width="11.42578125" style="16"/>
    <col min="5889" max="5889" width="3.7109375" style="16" customWidth="1"/>
    <col min="5890" max="5890" width="12.7109375" style="16" customWidth="1"/>
    <col min="5891" max="5891" width="13.7109375" style="16" customWidth="1"/>
    <col min="5892" max="5892" width="14.7109375" style="16" customWidth="1"/>
    <col min="5893" max="5893" width="8.7109375" style="16" customWidth="1"/>
    <col min="5894" max="5895" width="12.7109375" style="16" customWidth="1"/>
    <col min="5896" max="5896" width="3.7109375" style="16" customWidth="1"/>
    <col min="5897" max="5897" width="9.7109375" style="16" customWidth="1"/>
    <col min="5898" max="5900" width="12.7109375" style="16" customWidth="1"/>
    <col min="5901" max="5901" width="8.7109375" style="16" customWidth="1"/>
    <col min="5902" max="5902" width="12.7109375" style="16" customWidth="1"/>
    <col min="5903" max="6144" width="11.42578125" style="16"/>
    <col min="6145" max="6145" width="3.7109375" style="16" customWidth="1"/>
    <col min="6146" max="6146" width="12.7109375" style="16" customWidth="1"/>
    <col min="6147" max="6147" width="13.7109375" style="16" customWidth="1"/>
    <col min="6148" max="6148" width="14.7109375" style="16" customWidth="1"/>
    <col min="6149" max="6149" width="8.7109375" style="16" customWidth="1"/>
    <col min="6150" max="6151" width="12.7109375" style="16" customWidth="1"/>
    <col min="6152" max="6152" width="3.7109375" style="16" customWidth="1"/>
    <col min="6153" max="6153" width="9.7109375" style="16" customWidth="1"/>
    <col min="6154" max="6156" width="12.7109375" style="16" customWidth="1"/>
    <col min="6157" max="6157" width="8.7109375" style="16" customWidth="1"/>
    <col min="6158" max="6158" width="12.7109375" style="16" customWidth="1"/>
    <col min="6159" max="6400" width="11.42578125" style="16"/>
    <col min="6401" max="6401" width="3.7109375" style="16" customWidth="1"/>
    <col min="6402" max="6402" width="12.7109375" style="16" customWidth="1"/>
    <col min="6403" max="6403" width="13.7109375" style="16" customWidth="1"/>
    <col min="6404" max="6404" width="14.7109375" style="16" customWidth="1"/>
    <col min="6405" max="6405" width="8.7109375" style="16" customWidth="1"/>
    <col min="6406" max="6407" width="12.7109375" style="16" customWidth="1"/>
    <col min="6408" max="6408" width="3.7109375" style="16" customWidth="1"/>
    <col min="6409" max="6409" width="9.7109375" style="16" customWidth="1"/>
    <col min="6410" max="6412" width="12.7109375" style="16" customWidth="1"/>
    <col min="6413" max="6413" width="8.7109375" style="16" customWidth="1"/>
    <col min="6414" max="6414" width="12.7109375" style="16" customWidth="1"/>
    <col min="6415" max="6656" width="11.42578125" style="16"/>
    <col min="6657" max="6657" width="3.7109375" style="16" customWidth="1"/>
    <col min="6658" max="6658" width="12.7109375" style="16" customWidth="1"/>
    <col min="6659" max="6659" width="13.7109375" style="16" customWidth="1"/>
    <col min="6660" max="6660" width="14.7109375" style="16" customWidth="1"/>
    <col min="6661" max="6661" width="8.7109375" style="16" customWidth="1"/>
    <col min="6662" max="6663" width="12.7109375" style="16" customWidth="1"/>
    <col min="6664" max="6664" width="3.7109375" style="16" customWidth="1"/>
    <col min="6665" max="6665" width="9.7109375" style="16" customWidth="1"/>
    <col min="6666" max="6668" width="12.7109375" style="16" customWidth="1"/>
    <col min="6669" max="6669" width="8.7109375" style="16" customWidth="1"/>
    <col min="6670" max="6670" width="12.7109375" style="16" customWidth="1"/>
    <col min="6671" max="6912" width="11.42578125" style="16"/>
    <col min="6913" max="6913" width="3.7109375" style="16" customWidth="1"/>
    <col min="6914" max="6914" width="12.7109375" style="16" customWidth="1"/>
    <col min="6915" max="6915" width="13.7109375" style="16" customWidth="1"/>
    <col min="6916" max="6916" width="14.7109375" style="16" customWidth="1"/>
    <col min="6917" max="6917" width="8.7109375" style="16" customWidth="1"/>
    <col min="6918" max="6919" width="12.7109375" style="16" customWidth="1"/>
    <col min="6920" max="6920" width="3.7109375" style="16" customWidth="1"/>
    <col min="6921" max="6921" width="9.7109375" style="16" customWidth="1"/>
    <col min="6922" max="6924" width="12.7109375" style="16" customWidth="1"/>
    <col min="6925" max="6925" width="8.7109375" style="16" customWidth="1"/>
    <col min="6926" max="6926" width="12.7109375" style="16" customWidth="1"/>
    <col min="6927" max="7168" width="11.42578125" style="16"/>
    <col min="7169" max="7169" width="3.7109375" style="16" customWidth="1"/>
    <col min="7170" max="7170" width="12.7109375" style="16" customWidth="1"/>
    <col min="7171" max="7171" width="13.7109375" style="16" customWidth="1"/>
    <col min="7172" max="7172" width="14.7109375" style="16" customWidth="1"/>
    <col min="7173" max="7173" width="8.7109375" style="16" customWidth="1"/>
    <col min="7174" max="7175" width="12.7109375" style="16" customWidth="1"/>
    <col min="7176" max="7176" width="3.7109375" style="16" customWidth="1"/>
    <col min="7177" max="7177" width="9.7109375" style="16" customWidth="1"/>
    <col min="7178" max="7180" width="12.7109375" style="16" customWidth="1"/>
    <col min="7181" max="7181" width="8.7109375" style="16" customWidth="1"/>
    <col min="7182" max="7182" width="12.7109375" style="16" customWidth="1"/>
    <col min="7183" max="7424" width="11.42578125" style="16"/>
    <col min="7425" max="7425" width="3.7109375" style="16" customWidth="1"/>
    <col min="7426" max="7426" width="12.7109375" style="16" customWidth="1"/>
    <col min="7427" max="7427" width="13.7109375" style="16" customWidth="1"/>
    <col min="7428" max="7428" width="14.7109375" style="16" customWidth="1"/>
    <col min="7429" max="7429" width="8.7109375" style="16" customWidth="1"/>
    <col min="7430" max="7431" width="12.7109375" style="16" customWidth="1"/>
    <col min="7432" max="7432" width="3.7109375" style="16" customWidth="1"/>
    <col min="7433" max="7433" width="9.7109375" style="16" customWidth="1"/>
    <col min="7434" max="7436" width="12.7109375" style="16" customWidth="1"/>
    <col min="7437" max="7437" width="8.7109375" style="16" customWidth="1"/>
    <col min="7438" max="7438" width="12.7109375" style="16" customWidth="1"/>
    <col min="7439" max="7680" width="11.42578125" style="16"/>
    <col min="7681" max="7681" width="3.7109375" style="16" customWidth="1"/>
    <col min="7682" max="7682" width="12.7109375" style="16" customWidth="1"/>
    <col min="7683" max="7683" width="13.7109375" style="16" customWidth="1"/>
    <col min="7684" max="7684" width="14.7109375" style="16" customWidth="1"/>
    <col min="7685" max="7685" width="8.7109375" style="16" customWidth="1"/>
    <col min="7686" max="7687" width="12.7109375" style="16" customWidth="1"/>
    <col min="7688" max="7688" width="3.7109375" style="16" customWidth="1"/>
    <col min="7689" max="7689" width="9.7109375" style="16" customWidth="1"/>
    <col min="7690" max="7692" width="12.7109375" style="16" customWidth="1"/>
    <col min="7693" max="7693" width="8.7109375" style="16" customWidth="1"/>
    <col min="7694" max="7694" width="12.7109375" style="16" customWidth="1"/>
    <col min="7695" max="7936" width="11.42578125" style="16"/>
    <col min="7937" max="7937" width="3.7109375" style="16" customWidth="1"/>
    <col min="7938" max="7938" width="12.7109375" style="16" customWidth="1"/>
    <col min="7939" max="7939" width="13.7109375" style="16" customWidth="1"/>
    <col min="7940" max="7940" width="14.7109375" style="16" customWidth="1"/>
    <col min="7941" max="7941" width="8.7109375" style="16" customWidth="1"/>
    <col min="7942" max="7943" width="12.7109375" style="16" customWidth="1"/>
    <col min="7944" max="7944" width="3.7109375" style="16" customWidth="1"/>
    <col min="7945" max="7945" width="9.7109375" style="16" customWidth="1"/>
    <col min="7946" max="7948" width="12.7109375" style="16" customWidth="1"/>
    <col min="7949" max="7949" width="8.7109375" style="16" customWidth="1"/>
    <col min="7950" max="7950" width="12.7109375" style="16" customWidth="1"/>
    <col min="7951" max="8192" width="11.42578125" style="16"/>
    <col min="8193" max="8193" width="3.7109375" style="16" customWidth="1"/>
    <col min="8194" max="8194" width="12.7109375" style="16" customWidth="1"/>
    <col min="8195" max="8195" width="13.7109375" style="16" customWidth="1"/>
    <col min="8196" max="8196" width="14.7109375" style="16" customWidth="1"/>
    <col min="8197" max="8197" width="8.7109375" style="16" customWidth="1"/>
    <col min="8198" max="8199" width="12.7109375" style="16" customWidth="1"/>
    <col min="8200" max="8200" width="3.7109375" style="16" customWidth="1"/>
    <col min="8201" max="8201" width="9.7109375" style="16" customWidth="1"/>
    <col min="8202" max="8204" width="12.7109375" style="16" customWidth="1"/>
    <col min="8205" max="8205" width="8.7109375" style="16" customWidth="1"/>
    <col min="8206" max="8206" width="12.7109375" style="16" customWidth="1"/>
    <col min="8207" max="8448" width="11.42578125" style="16"/>
    <col min="8449" max="8449" width="3.7109375" style="16" customWidth="1"/>
    <col min="8450" max="8450" width="12.7109375" style="16" customWidth="1"/>
    <col min="8451" max="8451" width="13.7109375" style="16" customWidth="1"/>
    <col min="8452" max="8452" width="14.7109375" style="16" customWidth="1"/>
    <col min="8453" max="8453" width="8.7109375" style="16" customWidth="1"/>
    <col min="8454" max="8455" width="12.7109375" style="16" customWidth="1"/>
    <col min="8456" max="8456" width="3.7109375" style="16" customWidth="1"/>
    <col min="8457" max="8457" width="9.7109375" style="16" customWidth="1"/>
    <col min="8458" max="8460" width="12.7109375" style="16" customWidth="1"/>
    <col min="8461" max="8461" width="8.7109375" style="16" customWidth="1"/>
    <col min="8462" max="8462" width="12.7109375" style="16" customWidth="1"/>
    <col min="8463" max="8704" width="11.42578125" style="16"/>
    <col min="8705" max="8705" width="3.7109375" style="16" customWidth="1"/>
    <col min="8706" max="8706" width="12.7109375" style="16" customWidth="1"/>
    <col min="8707" max="8707" width="13.7109375" style="16" customWidth="1"/>
    <col min="8708" max="8708" width="14.7109375" style="16" customWidth="1"/>
    <col min="8709" max="8709" width="8.7109375" style="16" customWidth="1"/>
    <col min="8710" max="8711" width="12.7109375" style="16" customWidth="1"/>
    <col min="8712" max="8712" width="3.7109375" style="16" customWidth="1"/>
    <col min="8713" max="8713" width="9.7109375" style="16" customWidth="1"/>
    <col min="8714" max="8716" width="12.7109375" style="16" customWidth="1"/>
    <col min="8717" max="8717" width="8.7109375" style="16" customWidth="1"/>
    <col min="8718" max="8718" width="12.7109375" style="16" customWidth="1"/>
    <col min="8719" max="8960" width="11.42578125" style="16"/>
    <col min="8961" max="8961" width="3.7109375" style="16" customWidth="1"/>
    <col min="8962" max="8962" width="12.7109375" style="16" customWidth="1"/>
    <col min="8963" max="8963" width="13.7109375" style="16" customWidth="1"/>
    <col min="8964" max="8964" width="14.7109375" style="16" customWidth="1"/>
    <col min="8965" max="8965" width="8.7109375" style="16" customWidth="1"/>
    <col min="8966" max="8967" width="12.7109375" style="16" customWidth="1"/>
    <col min="8968" max="8968" width="3.7109375" style="16" customWidth="1"/>
    <col min="8969" max="8969" width="9.7109375" style="16" customWidth="1"/>
    <col min="8970" max="8972" width="12.7109375" style="16" customWidth="1"/>
    <col min="8973" max="8973" width="8.7109375" style="16" customWidth="1"/>
    <col min="8974" max="8974" width="12.7109375" style="16" customWidth="1"/>
    <col min="8975" max="9216" width="11.42578125" style="16"/>
    <col min="9217" max="9217" width="3.7109375" style="16" customWidth="1"/>
    <col min="9218" max="9218" width="12.7109375" style="16" customWidth="1"/>
    <col min="9219" max="9219" width="13.7109375" style="16" customWidth="1"/>
    <col min="9220" max="9220" width="14.7109375" style="16" customWidth="1"/>
    <col min="9221" max="9221" width="8.7109375" style="16" customWidth="1"/>
    <col min="9222" max="9223" width="12.7109375" style="16" customWidth="1"/>
    <col min="9224" max="9224" width="3.7109375" style="16" customWidth="1"/>
    <col min="9225" max="9225" width="9.7109375" style="16" customWidth="1"/>
    <col min="9226" max="9228" width="12.7109375" style="16" customWidth="1"/>
    <col min="9229" max="9229" width="8.7109375" style="16" customWidth="1"/>
    <col min="9230" max="9230" width="12.7109375" style="16" customWidth="1"/>
    <col min="9231" max="9472" width="11.42578125" style="16"/>
    <col min="9473" max="9473" width="3.7109375" style="16" customWidth="1"/>
    <col min="9474" max="9474" width="12.7109375" style="16" customWidth="1"/>
    <col min="9475" max="9475" width="13.7109375" style="16" customWidth="1"/>
    <col min="9476" max="9476" width="14.7109375" style="16" customWidth="1"/>
    <col min="9477" max="9477" width="8.7109375" style="16" customWidth="1"/>
    <col min="9478" max="9479" width="12.7109375" style="16" customWidth="1"/>
    <col min="9480" max="9480" width="3.7109375" style="16" customWidth="1"/>
    <col min="9481" max="9481" width="9.7109375" style="16" customWidth="1"/>
    <col min="9482" max="9484" width="12.7109375" style="16" customWidth="1"/>
    <col min="9485" max="9485" width="8.7109375" style="16" customWidth="1"/>
    <col min="9486" max="9486" width="12.7109375" style="16" customWidth="1"/>
    <col min="9487" max="9728" width="11.42578125" style="16"/>
    <col min="9729" max="9729" width="3.7109375" style="16" customWidth="1"/>
    <col min="9730" max="9730" width="12.7109375" style="16" customWidth="1"/>
    <col min="9731" max="9731" width="13.7109375" style="16" customWidth="1"/>
    <col min="9732" max="9732" width="14.7109375" style="16" customWidth="1"/>
    <col min="9733" max="9733" width="8.7109375" style="16" customWidth="1"/>
    <col min="9734" max="9735" width="12.7109375" style="16" customWidth="1"/>
    <col min="9736" max="9736" width="3.7109375" style="16" customWidth="1"/>
    <col min="9737" max="9737" width="9.7109375" style="16" customWidth="1"/>
    <col min="9738" max="9740" width="12.7109375" style="16" customWidth="1"/>
    <col min="9741" max="9741" width="8.7109375" style="16" customWidth="1"/>
    <col min="9742" max="9742" width="12.7109375" style="16" customWidth="1"/>
    <col min="9743" max="9984" width="11.42578125" style="16"/>
    <col min="9985" max="9985" width="3.7109375" style="16" customWidth="1"/>
    <col min="9986" max="9986" width="12.7109375" style="16" customWidth="1"/>
    <col min="9987" max="9987" width="13.7109375" style="16" customWidth="1"/>
    <col min="9988" max="9988" width="14.7109375" style="16" customWidth="1"/>
    <col min="9989" max="9989" width="8.7109375" style="16" customWidth="1"/>
    <col min="9990" max="9991" width="12.7109375" style="16" customWidth="1"/>
    <col min="9992" max="9992" width="3.7109375" style="16" customWidth="1"/>
    <col min="9993" max="9993" width="9.7109375" style="16" customWidth="1"/>
    <col min="9994" max="9996" width="12.7109375" style="16" customWidth="1"/>
    <col min="9997" max="9997" width="8.7109375" style="16" customWidth="1"/>
    <col min="9998" max="9998" width="12.7109375" style="16" customWidth="1"/>
    <col min="9999" max="10240" width="11.42578125" style="16"/>
    <col min="10241" max="10241" width="3.7109375" style="16" customWidth="1"/>
    <col min="10242" max="10242" width="12.7109375" style="16" customWidth="1"/>
    <col min="10243" max="10243" width="13.7109375" style="16" customWidth="1"/>
    <col min="10244" max="10244" width="14.7109375" style="16" customWidth="1"/>
    <col min="10245" max="10245" width="8.7109375" style="16" customWidth="1"/>
    <col min="10246" max="10247" width="12.7109375" style="16" customWidth="1"/>
    <col min="10248" max="10248" width="3.7109375" style="16" customWidth="1"/>
    <col min="10249" max="10249" width="9.7109375" style="16" customWidth="1"/>
    <col min="10250" max="10252" width="12.7109375" style="16" customWidth="1"/>
    <col min="10253" max="10253" width="8.7109375" style="16" customWidth="1"/>
    <col min="10254" max="10254" width="12.7109375" style="16" customWidth="1"/>
    <col min="10255" max="10496" width="11.42578125" style="16"/>
    <col min="10497" max="10497" width="3.7109375" style="16" customWidth="1"/>
    <col min="10498" max="10498" width="12.7109375" style="16" customWidth="1"/>
    <col min="10499" max="10499" width="13.7109375" style="16" customWidth="1"/>
    <col min="10500" max="10500" width="14.7109375" style="16" customWidth="1"/>
    <col min="10501" max="10501" width="8.7109375" style="16" customWidth="1"/>
    <col min="10502" max="10503" width="12.7109375" style="16" customWidth="1"/>
    <col min="10504" max="10504" width="3.7109375" style="16" customWidth="1"/>
    <col min="10505" max="10505" width="9.7109375" style="16" customWidth="1"/>
    <col min="10506" max="10508" width="12.7109375" style="16" customWidth="1"/>
    <col min="10509" max="10509" width="8.7109375" style="16" customWidth="1"/>
    <col min="10510" max="10510" width="12.7109375" style="16" customWidth="1"/>
    <col min="10511" max="10752" width="11.42578125" style="16"/>
    <col min="10753" max="10753" width="3.7109375" style="16" customWidth="1"/>
    <col min="10754" max="10754" width="12.7109375" style="16" customWidth="1"/>
    <col min="10755" max="10755" width="13.7109375" style="16" customWidth="1"/>
    <col min="10756" max="10756" width="14.7109375" style="16" customWidth="1"/>
    <col min="10757" max="10757" width="8.7109375" style="16" customWidth="1"/>
    <col min="10758" max="10759" width="12.7109375" style="16" customWidth="1"/>
    <col min="10760" max="10760" width="3.7109375" style="16" customWidth="1"/>
    <col min="10761" max="10761" width="9.7109375" style="16" customWidth="1"/>
    <col min="10762" max="10764" width="12.7109375" style="16" customWidth="1"/>
    <col min="10765" max="10765" width="8.7109375" style="16" customWidth="1"/>
    <col min="10766" max="10766" width="12.7109375" style="16" customWidth="1"/>
    <col min="10767" max="11008" width="11.42578125" style="16"/>
    <col min="11009" max="11009" width="3.7109375" style="16" customWidth="1"/>
    <col min="11010" max="11010" width="12.7109375" style="16" customWidth="1"/>
    <col min="11011" max="11011" width="13.7109375" style="16" customWidth="1"/>
    <col min="11012" max="11012" width="14.7109375" style="16" customWidth="1"/>
    <col min="11013" max="11013" width="8.7109375" style="16" customWidth="1"/>
    <col min="11014" max="11015" width="12.7109375" style="16" customWidth="1"/>
    <col min="11016" max="11016" width="3.7109375" style="16" customWidth="1"/>
    <col min="11017" max="11017" width="9.7109375" style="16" customWidth="1"/>
    <col min="11018" max="11020" width="12.7109375" style="16" customWidth="1"/>
    <col min="11021" max="11021" width="8.7109375" style="16" customWidth="1"/>
    <col min="11022" max="11022" width="12.7109375" style="16" customWidth="1"/>
    <col min="11023" max="11264" width="11.42578125" style="16"/>
    <col min="11265" max="11265" width="3.7109375" style="16" customWidth="1"/>
    <col min="11266" max="11266" width="12.7109375" style="16" customWidth="1"/>
    <col min="11267" max="11267" width="13.7109375" style="16" customWidth="1"/>
    <col min="11268" max="11268" width="14.7109375" style="16" customWidth="1"/>
    <col min="11269" max="11269" width="8.7109375" style="16" customWidth="1"/>
    <col min="11270" max="11271" width="12.7109375" style="16" customWidth="1"/>
    <col min="11272" max="11272" width="3.7109375" style="16" customWidth="1"/>
    <col min="11273" max="11273" width="9.7109375" style="16" customWidth="1"/>
    <col min="11274" max="11276" width="12.7109375" style="16" customWidth="1"/>
    <col min="11277" max="11277" width="8.7109375" style="16" customWidth="1"/>
    <col min="11278" max="11278" width="12.7109375" style="16" customWidth="1"/>
    <col min="11279" max="11520" width="11.42578125" style="16"/>
    <col min="11521" max="11521" width="3.7109375" style="16" customWidth="1"/>
    <col min="11522" max="11522" width="12.7109375" style="16" customWidth="1"/>
    <col min="11523" max="11523" width="13.7109375" style="16" customWidth="1"/>
    <col min="11524" max="11524" width="14.7109375" style="16" customWidth="1"/>
    <col min="11525" max="11525" width="8.7109375" style="16" customWidth="1"/>
    <col min="11526" max="11527" width="12.7109375" style="16" customWidth="1"/>
    <col min="11528" max="11528" width="3.7109375" style="16" customWidth="1"/>
    <col min="11529" max="11529" width="9.7109375" style="16" customWidth="1"/>
    <col min="11530" max="11532" width="12.7109375" style="16" customWidth="1"/>
    <col min="11533" max="11533" width="8.7109375" style="16" customWidth="1"/>
    <col min="11534" max="11534" width="12.7109375" style="16" customWidth="1"/>
    <col min="11535" max="11776" width="11.42578125" style="16"/>
    <col min="11777" max="11777" width="3.7109375" style="16" customWidth="1"/>
    <col min="11778" max="11778" width="12.7109375" style="16" customWidth="1"/>
    <col min="11779" max="11779" width="13.7109375" style="16" customWidth="1"/>
    <col min="11780" max="11780" width="14.7109375" style="16" customWidth="1"/>
    <col min="11781" max="11781" width="8.7109375" style="16" customWidth="1"/>
    <col min="11782" max="11783" width="12.7109375" style="16" customWidth="1"/>
    <col min="11784" max="11784" width="3.7109375" style="16" customWidth="1"/>
    <col min="11785" max="11785" width="9.7109375" style="16" customWidth="1"/>
    <col min="11786" max="11788" width="12.7109375" style="16" customWidth="1"/>
    <col min="11789" max="11789" width="8.7109375" style="16" customWidth="1"/>
    <col min="11790" max="11790" width="12.7109375" style="16" customWidth="1"/>
    <col min="11791" max="12032" width="11.42578125" style="16"/>
    <col min="12033" max="12033" width="3.7109375" style="16" customWidth="1"/>
    <col min="12034" max="12034" width="12.7109375" style="16" customWidth="1"/>
    <col min="12035" max="12035" width="13.7109375" style="16" customWidth="1"/>
    <col min="12036" max="12036" width="14.7109375" style="16" customWidth="1"/>
    <col min="12037" max="12037" width="8.7109375" style="16" customWidth="1"/>
    <col min="12038" max="12039" width="12.7109375" style="16" customWidth="1"/>
    <col min="12040" max="12040" width="3.7109375" style="16" customWidth="1"/>
    <col min="12041" max="12041" width="9.7109375" style="16" customWidth="1"/>
    <col min="12042" max="12044" width="12.7109375" style="16" customWidth="1"/>
    <col min="12045" max="12045" width="8.7109375" style="16" customWidth="1"/>
    <col min="12046" max="12046" width="12.7109375" style="16" customWidth="1"/>
    <col min="12047" max="12288" width="11.42578125" style="16"/>
    <col min="12289" max="12289" width="3.7109375" style="16" customWidth="1"/>
    <col min="12290" max="12290" width="12.7109375" style="16" customWidth="1"/>
    <col min="12291" max="12291" width="13.7109375" style="16" customWidth="1"/>
    <col min="12292" max="12292" width="14.7109375" style="16" customWidth="1"/>
    <col min="12293" max="12293" width="8.7109375" style="16" customWidth="1"/>
    <col min="12294" max="12295" width="12.7109375" style="16" customWidth="1"/>
    <col min="12296" max="12296" width="3.7109375" style="16" customWidth="1"/>
    <col min="12297" max="12297" width="9.7109375" style="16" customWidth="1"/>
    <col min="12298" max="12300" width="12.7109375" style="16" customWidth="1"/>
    <col min="12301" max="12301" width="8.7109375" style="16" customWidth="1"/>
    <col min="12302" max="12302" width="12.7109375" style="16" customWidth="1"/>
    <col min="12303" max="12544" width="11.42578125" style="16"/>
    <col min="12545" max="12545" width="3.7109375" style="16" customWidth="1"/>
    <col min="12546" max="12546" width="12.7109375" style="16" customWidth="1"/>
    <col min="12547" max="12547" width="13.7109375" style="16" customWidth="1"/>
    <col min="12548" max="12548" width="14.7109375" style="16" customWidth="1"/>
    <col min="12549" max="12549" width="8.7109375" style="16" customWidth="1"/>
    <col min="12550" max="12551" width="12.7109375" style="16" customWidth="1"/>
    <col min="12552" max="12552" width="3.7109375" style="16" customWidth="1"/>
    <col min="12553" max="12553" width="9.7109375" style="16" customWidth="1"/>
    <col min="12554" max="12556" width="12.7109375" style="16" customWidth="1"/>
    <col min="12557" max="12557" width="8.7109375" style="16" customWidth="1"/>
    <col min="12558" max="12558" width="12.7109375" style="16" customWidth="1"/>
    <col min="12559" max="12800" width="11.42578125" style="16"/>
    <col min="12801" max="12801" width="3.7109375" style="16" customWidth="1"/>
    <col min="12802" max="12802" width="12.7109375" style="16" customWidth="1"/>
    <col min="12803" max="12803" width="13.7109375" style="16" customWidth="1"/>
    <col min="12804" max="12804" width="14.7109375" style="16" customWidth="1"/>
    <col min="12805" max="12805" width="8.7109375" style="16" customWidth="1"/>
    <col min="12806" max="12807" width="12.7109375" style="16" customWidth="1"/>
    <col min="12808" max="12808" width="3.7109375" style="16" customWidth="1"/>
    <col min="12809" max="12809" width="9.7109375" style="16" customWidth="1"/>
    <col min="12810" max="12812" width="12.7109375" style="16" customWidth="1"/>
    <col min="12813" max="12813" width="8.7109375" style="16" customWidth="1"/>
    <col min="12814" max="12814" width="12.7109375" style="16" customWidth="1"/>
    <col min="12815" max="13056" width="11.42578125" style="16"/>
    <col min="13057" max="13057" width="3.7109375" style="16" customWidth="1"/>
    <col min="13058" max="13058" width="12.7109375" style="16" customWidth="1"/>
    <col min="13059" max="13059" width="13.7109375" style="16" customWidth="1"/>
    <col min="13060" max="13060" width="14.7109375" style="16" customWidth="1"/>
    <col min="13061" max="13061" width="8.7109375" style="16" customWidth="1"/>
    <col min="13062" max="13063" width="12.7109375" style="16" customWidth="1"/>
    <col min="13064" max="13064" width="3.7109375" style="16" customWidth="1"/>
    <col min="13065" max="13065" width="9.7109375" style="16" customWidth="1"/>
    <col min="13066" max="13068" width="12.7109375" style="16" customWidth="1"/>
    <col min="13069" max="13069" width="8.7109375" style="16" customWidth="1"/>
    <col min="13070" max="13070" width="12.7109375" style="16" customWidth="1"/>
    <col min="13071" max="13312" width="11.42578125" style="16"/>
    <col min="13313" max="13313" width="3.7109375" style="16" customWidth="1"/>
    <col min="13314" max="13314" width="12.7109375" style="16" customWidth="1"/>
    <col min="13315" max="13315" width="13.7109375" style="16" customWidth="1"/>
    <col min="13316" max="13316" width="14.7109375" style="16" customWidth="1"/>
    <col min="13317" max="13317" width="8.7109375" style="16" customWidth="1"/>
    <col min="13318" max="13319" width="12.7109375" style="16" customWidth="1"/>
    <col min="13320" max="13320" width="3.7109375" style="16" customWidth="1"/>
    <col min="13321" max="13321" width="9.7109375" style="16" customWidth="1"/>
    <col min="13322" max="13324" width="12.7109375" style="16" customWidth="1"/>
    <col min="13325" max="13325" width="8.7109375" style="16" customWidth="1"/>
    <col min="13326" max="13326" width="12.7109375" style="16" customWidth="1"/>
    <col min="13327" max="13568" width="11.42578125" style="16"/>
    <col min="13569" max="13569" width="3.7109375" style="16" customWidth="1"/>
    <col min="13570" max="13570" width="12.7109375" style="16" customWidth="1"/>
    <col min="13571" max="13571" width="13.7109375" style="16" customWidth="1"/>
    <col min="13572" max="13572" width="14.7109375" style="16" customWidth="1"/>
    <col min="13573" max="13573" width="8.7109375" style="16" customWidth="1"/>
    <col min="13574" max="13575" width="12.7109375" style="16" customWidth="1"/>
    <col min="13576" max="13576" width="3.7109375" style="16" customWidth="1"/>
    <col min="13577" max="13577" width="9.7109375" style="16" customWidth="1"/>
    <col min="13578" max="13580" width="12.7109375" style="16" customWidth="1"/>
    <col min="13581" max="13581" width="8.7109375" style="16" customWidth="1"/>
    <col min="13582" max="13582" width="12.7109375" style="16" customWidth="1"/>
    <col min="13583" max="13824" width="11.42578125" style="16"/>
    <col min="13825" max="13825" width="3.7109375" style="16" customWidth="1"/>
    <col min="13826" max="13826" width="12.7109375" style="16" customWidth="1"/>
    <col min="13827" max="13827" width="13.7109375" style="16" customWidth="1"/>
    <col min="13828" max="13828" width="14.7109375" style="16" customWidth="1"/>
    <col min="13829" max="13829" width="8.7109375" style="16" customWidth="1"/>
    <col min="13830" max="13831" width="12.7109375" style="16" customWidth="1"/>
    <col min="13832" max="13832" width="3.7109375" style="16" customWidth="1"/>
    <col min="13833" max="13833" width="9.7109375" style="16" customWidth="1"/>
    <col min="13834" max="13836" width="12.7109375" style="16" customWidth="1"/>
    <col min="13837" max="13837" width="8.7109375" style="16" customWidth="1"/>
    <col min="13838" max="13838" width="12.7109375" style="16" customWidth="1"/>
    <col min="13839" max="14080" width="11.42578125" style="16"/>
    <col min="14081" max="14081" width="3.7109375" style="16" customWidth="1"/>
    <col min="14082" max="14082" width="12.7109375" style="16" customWidth="1"/>
    <col min="14083" max="14083" width="13.7109375" style="16" customWidth="1"/>
    <col min="14084" max="14084" width="14.7109375" style="16" customWidth="1"/>
    <col min="14085" max="14085" width="8.7109375" style="16" customWidth="1"/>
    <col min="14086" max="14087" width="12.7109375" style="16" customWidth="1"/>
    <col min="14088" max="14088" width="3.7109375" style="16" customWidth="1"/>
    <col min="14089" max="14089" width="9.7109375" style="16" customWidth="1"/>
    <col min="14090" max="14092" width="12.7109375" style="16" customWidth="1"/>
    <col min="14093" max="14093" width="8.7109375" style="16" customWidth="1"/>
    <col min="14094" max="14094" width="12.7109375" style="16" customWidth="1"/>
    <col min="14095" max="14336" width="11.42578125" style="16"/>
    <col min="14337" max="14337" width="3.7109375" style="16" customWidth="1"/>
    <col min="14338" max="14338" width="12.7109375" style="16" customWidth="1"/>
    <col min="14339" max="14339" width="13.7109375" style="16" customWidth="1"/>
    <col min="14340" max="14340" width="14.7109375" style="16" customWidth="1"/>
    <col min="14341" max="14341" width="8.7109375" style="16" customWidth="1"/>
    <col min="14342" max="14343" width="12.7109375" style="16" customWidth="1"/>
    <col min="14344" max="14344" width="3.7109375" style="16" customWidth="1"/>
    <col min="14345" max="14345" width="9.7109375" style="16" customWidth="1"/>
    <col min="14346" max="14348" width="12.7109375" style="16" customWidth="1"/>
    <col min="14349" max="14349" width="8.7109375" style="16" customWidth="1"/>
    <col min="14350" max="14350" width="12.7109375" style="16" customWidth="1"/>
    <col min="14351" max="14592" width="11.42578125" style="16"/>
    <col min="14593" max="14593" width="3.7109375" style="16" customWidth="1"/>
    <col min="14594" max="14594" width="12.7109375" style="16" customWidth="1"/>
    <col min="14595" max="14595" width="13.7109375" style="16" customWidth="1"/>
    <col min="14596" max="14596" width="14.7109375" style="16" customWidth="1"/>
    <col min="14597" max="14597" width="8.7109375" style="16" customWidth="1"/>
    <col min="14598" max="14599" width="12.7109375" style="16" customWidth="1"/>
    <col min="14600" max="14600" width="3.7109375" style="16" customWidth="1"/>
    <col min="14601" max="14601" width="9.7109375" style="16" customWidth="1"/>
    <col min="14602" max="14604" width="12.7109375" style="16" customWidth="1"/>
    <col min="14605" max="14605" width="8.7109375" style="16" customWidth="1"/>
    <col min="14606" max="14606" width="12.7109375" style="16" customWidth="1"/>
    <col min="14607" max="14848" width="11.42578125" style="16"/>
    <col min="14849" max="14849" width="3.7109375" style="16" customWidth="1"/>
    <col min="14850" max="14850" width="12.7109375" style="16" customWidth="1"/>
    <col min="14851" max="14851" width="13.7109375" style="16" customWidth="1"/>
    <col min="14852" max="14852" width="14.7109375" style="16" customWidth="1"/>
    <col min="14853" max="14853" width="8.7109375" style="16" customWidth="1"/>
    <col min="14854" max="14855" width="12.7109375" style="16" customWidth="1"/>
    <col min="14856" max="14856" width="3.7109375" style="16" customWidth="1"/>
    <col min="14857" max="14857" width="9.7109375" style="16" customWidth="1"/>
    <col min="14858" max="14860" width="12.7109375" style="16" customWidth="1"/>
    <col min="14861" max="14861" width="8.7109375" style="16" customWidth="1"/>
    <col min="14862" max="14862" width="12.7109375" style="16" customWidth="1"/>
    <col min="14863" max="15104" width="11.42578125" style="16"/>
    <col min="15105" max="15105" width="3.7109375" style="16" customWidth="1"/>
    <col min="15106" max="15106" width="12.7109375" style="16" customWidth="1"/>
    <col min="15107" max="15107" width="13.7109375" style="16" customWidth="1"/>
    <col min="15108" max="15108" width="14.7109375" style="16" customWidth="1"/>
    <col min="15109" max="15109" width="8.7109375" style="16" customWidth="1"/>
    <col min="15110" max="15111" width="12.7109375" style="16" customWidth="1"/>
    <col min="15112" max="15112" width="3.7109375" style="16" customWidth="1"/>
    <col min="15113" max="15113" width="9.7109375" style="16" customWidth="1"/>
    <col min="15114" max="15116" width="12.7109375" style="16" customWidth="1"/>
    <col min="15117" max="15117" width="8.7109375" style="16" customWidth="1"/>
    <col min="15118" max="15118" width="12.7109375" style="16" customWidth="1"/>
    <col min="15119" max="15360" width="11.42578125" style="16"/>
    <col min="15361" max="15361" width="3.7109375" style="16" customWidth="1"/>
    <col min="15362" max="15362" width="12.7109375" style="16" customWidth="1"/>
    <col min="15363" max="15363" width="13.7109375" style="16" customWidth="1"/>
    <col min="15364" max="15364" width="14.7109375" style="16" customWidth="1"/>
    <col min="15365" max="15365" width="8.7109375" style="16" customWidth="1"/>
    <col min="15366" max="15367" width="12.7109375" style="16" customWidth="1"/>
    <col min="15368" max="15368" width="3.7109375" style="16" customWidth="1"/>
    <col min="15369" max="15369" width="9.7109375" style="16" customWidth="1"/>
    <col min="15370" max="15372" width="12.7109375" style="16" customWidth="1"/>
    <col min="15373" max="15373" width="8.7109375" style="16" customWidth="1"/>
    <col min="15374" max="15374" width="12.7109375" style="16" customWidth="1"/>
    <col min="15375" max="15616" width="11.42578125" style="16"/>
    <col min="15617" max="15617" width="3.7109375" style="16" customWidth="1"/>
    <col min="15618" max="15618" width="12.7109375" style="16" customWidth="1"/>
    <col min="15619" max="15619" width="13.7109375" style="16" customWidth="1"/>
    <col min="15620" max="15620" width="14.7109375" style="16" customWidth="1"/>
    <col min="15621" max="15621" width="8.7109375" style="16" customWidth="1"/>
    <col min="15622" max="15623" width="12.7109375" style="16" customWidth="1"/>
    <col min="15624" max="15624" width="3.7109375" style="16" customWidth="1"/>
    <col min="15625" max="15625" width="9.7109375" style="16" customWidth="1"/>
    <col min="15626" max="15628" width="12.7109375" style="16" customWidth="1"/>
    <col min="15629" max="15629" width="8.7109375" style="16" customWidth="1"/>
    <col min="15630" max="15630" width="12.7109375" style="16" customWidth="1"/>
    <col min="15631" max="15872" width="11.42578125" style="16"/>
    <col min="15873" max="15873" width="3.7109375" style="16" customWidth="1"/>
    <col min="15874" max="15874" width="12.7109375" style="16" customWidth="1"/>
    <col min="15875" max="15875" width="13.7109375" style="16" customWidth="1"/>
    <col min="15876" max="15876" width="14.7109375" style="16" customWidth="1"/>
    <col min="15877" max="15877" width="8.7109375" style="16" customWidth="1"/>
    <col min="15878" max="15879" width="12.7109375" style="16" customWidth="1"/>
    <col min="15880" max="15880" width="3.7109375" style="16" customWidth="1"/>
    <col min="15881" max="15881" width="9.7109375" style="16" customWidth="1"/>
    <col min="15882" max="15884" width="12.7109375" style="16" customWidth="1"/>
    <col min="15885" max="15885" width="8.7109375" style="16" customWidth="1"/>
    <col min="15886" max="15886" width="12.7109375" style="16" customWidth="1"/>
    <col min="15887" max="16128" width="11.42578125" style="16"/>
    <col min="16129" max="16129" width="3.7109375" style="16" customWidth="1"/>
    <col min="16130" max="16130" width="12.7109375" style="16" customWidth="1"/>
    <col min="16131" max="16131" width="13.7109375" style="16" customWidth="1"/>
    <col min="16132" max="16132" width="14.7109375" style="16" customWidth="1"/>
    <col min="16133" max="16133" width="8.7109375" style="16" customWidth="1"/>
    <col min="16134" max="16135" width="12.7109375" style="16" customWidth="1"/>
    <col min="16136" max="16136" width="3.7109375" style="16" customWidth="1"/>
    <col min="16137" max="16137" width="9.7109375" style="16" customWidth="1"/>
    <col min="16138" max="16140" width="12.7109375" style="16" customWidth="1"/>
    <col min="16141" max="16141" width="8.7109375" style="16" customWidth="1"/>
    <col min="16142" max="16142" width="12.7109375" style="16" customWidth="1"/>
    <col min="16143" max="16384" width="11.42578125" style="16"/>
  </cols>
  <sheetData>
    <row r="1" spans="1:16" s="1" customFormat="1" ht="45.75" customHeight="1">
      <c r="B1" s="3"/>
      <c r="C1" s="410" t="s">
        <v>0</v>
      </c>
      <c r="D1" s="493"/>
      <c r="E1" s="493"/>
      <c r="F1" s="493"/>
      <c r="G1" s="494"/>
      <c r="H1" s="495" t="s">
        <v>266</v>
      </c>
      <c r="I1" s="496"/>
      <c r="J1" s="496"/>
      <c r="K1" s="496"/>
      <c r="L1" s="496"/>
      <c r="M1" s="496"/>
      <c r="N1" s="496"/>
    </row>
    <row r="2" spans="1:16" s="1" customFormat="1" ht="26.25" customHeight="1">
      <c r="B2" s="3"/>
      <c r="C2" s="44" t="s">
        <v>21</v>
      </c>
      <c r="D2" s="45"/>
      <c r="E2" s="2"/>
      <c r="F2" s="2"/>
      <c r="G2" s="46"/>
      <c r="H2" s="476" t="s">
        <v>267</v>
      </c>
      <c r="I2" s="477"/>
      <c r="J2" s="477"/>
      <c r="K2" s="477"/>
      <c r="L2" s="477"/>
      <c r="M2" s="477"/>
      <c r="N2" s="477"/>
    </row>
    <row r="3" spans="1:16" s="1" customFormat="1" ht="20.25" customHeight="1">
      <c r="B3" s="47"/>
      <c r="C3" s="411" t="s">
        <v>1</v>
      </c>
      <c r="D3" s="4"/>
      <c r="E3" s="48"/>
      <c r="F3" s="412" t="s">
        <v>22</v>
      </c>
      <c r="G3" s="49"/>
      <c r="H3" s="478" t="s">
        <v>268</v>
      </c>
      <c r="I3" s="479"/>
      <c r="J3" s="479"/>
      <c r="K3" s="479"/>
      <c r="L3" s="479"/>
      <c r="M3" s="479"/>
      <c r="N3" s="479"/>
    </row>
    <row r="4" spans="1:16" s="5" customFormat="1" ht="15">
      <c r="B4" s="6"/>
      <c r="C4" s="6"/>
      <c r="D4" s="6"/>
      <c r="E4" s="6"/>
      <c r="F4" s="6"/>
      <c r="G4" s="6"/>
      <c r="H4" s="480" t="s">
        <v>269</v>
      </c>
      <c r="I4" s="480"/>
      <c r="J4" s="480"/>
      <c r="K4" s="480"/>
      <c r="L4" s="480"/>
      <c r="M4" s="480"/>
      <c r="N4" s="480"/>
    </row>
    <row r="5" spans="1:16" s="1" customFormat="1" ht="20.25">
      <c r="A5" s="50" t="s">
        <v>274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6" s="10" customFormat="1" ht="8.1" customHeight="1">
      <c r="A6" s="12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>
      <c r="A7" s="56" t="s">
        <v>23</v>
      </c>
      <c r="B7" s="57"/>
      <c r="C7" s="58"/>
      <c r="D7" s="58" t="s">
        <v>24</v>
      </c>
      <c r="E7" s="59"/>
      <c r="F7" s="8">
        <v>3677587.21</v>
      </c>
      <c r="G7" s="60"/>
      <c r="H7" s="61" t="s">
        <v>9</v>
      </c>
      <c r="I7" s="62"/>
      <c r="J7" s="62"/>
      <c r="K7" s="63" t="s">
        <v>25</v>
      </c>
      <c r="L7" s="64" t="s">
        <v>26</v>
      </c>
      <c r="M7" s="65">
        <f>ROUND(F13*F15,2)</f>
        <v>1252966.6000000001</v>
      </c>
      <c r="N7" s="60"/>
    </row>
    <row r="8" spans="1:16">
      <c r="A8" s="66" t="s">
        <v>27</v>
      </c>
      <c r="B8" s="67"/>
      <c r="C8" s="68"/>
      <c r="D8" s="68" t="s">
        <v>28</v>
      </c>
      <c r="E8" s="69"/>
      <c r="F8" s="70">
        <v>0.09</v>
      </c>
      <c r="G8" s="71"/>
      <c r="H8" s="72" t="s">
        <v>29</v>
      </c>
      <c r="I8" s="73"/>
      <c r="J8" s="73"/>
      <c r="K8" s="74" t="s">
        <v>30</v>
      </c>
      <c r="L8" s="75" t="s">
        <v>31</v>
      </c>
      <c r="M8" s="76">
        <f>F14*F15</f>
        <v>0</v>
      </c>
      <c r="N8" s="71"/>
    </row>
    <row r="9" spans="1:16">
      <c r="A9" s="66" t="s">
        <v>32</v>
      </c>
      <c r="B9" s="67"/>
      <c r="C9" s="68"/>
      <c r="D9" s="68" t="s">
        <v>33</v>
      </c>
      <c r="E9" s="75" t="s">
        <v>34</v>
      </c>
      <c r="F9" s="9">
        <f>F7*F8</f>
        <v>330982.84889999998</v>
      </c>
      <c r="G9" s="71"/>
      <c r="H9" s="72" t="s">
        <v>35</v>
      </c>
      <c r="I9" s="73"/>
      <c r="J9" s="74"/>
      <c r="K9" s="74" t="s">
        <v>36</v>
      </c>
      <c r="L9" s="77"/>
      <c r="M9" s="78">
        <v>6.4799999999999996E-2</v>
      </c>
      <c r="N9" s="79">
        <f>M9+M10</f>
        <v>0.12479999999999999</v>
      </c>
    </row>
    <row r="10" spans="1:16">
      <c r="A10" s="66"/>
      <c r="B10" s="67"/>
      <c r="C10" s="68"/>
      <c r="D10" s="68"/>
      <c r="E10" s="75"/>
      <c r="F10" s="9"/>
      <c r="G10" s="71"/>
      <c r="H10" s="72"/>
      <c r="I10" s="73"/>
      <c r="J10" s="74"/>
      <c r="K10" s="74" t="s">
        <v>270</v>
      </c>
      <c r="L10" s="77"/>
      <c r="M10" s="415">
        <v>0.06</v>
      </c>
      <c r="N10" s="79"/>
    </row>
    <row r="11" spans="1:16">
      <c r="A11" s="66" t="s">
        <v>37</v>
      </c>
      <c r="B11" s="67"/>
      <c r="C11" s="68"/>
      <c r="D11" s="68" t="s">
        <v>38</v>
      </c>
      <c r="E11" s="75" t="s">
        <v>39</v>
      </c>
      <c r="F11" s="9">
        <f>F7+F9</f>
        <v>4008570.0589000001</v>
      </c>
      <c r="G11" s="71"/>
      <c r="H11" s="72" t="s">
        <v>40</v>
      </c>
      <c r="I11" s="73"/>
      <c r="J11" s="74"/>
      <c r="K11" s="74" t="s">
        <v>41</v>
      </c>
      <c r="L11" s="77"/>
      <c r="M11" s="80" t="s">
        <v>42</v>
      </c>
      <c r="N11" s="71"/>
    </row>
    <row r="12" spans="1:16">
      <c r="A12" s="66" t="s">
        <v>43</v>
      </c>
      <c r="B12" s="67"/>
      <c r="C12" s="68"/>
      <c r="D12" s="68" t="s">
        <v>44</v>
      </c>
      <c r="E12" s="81">
        <f>E13+E14</f>
        <v>1</v>
      </c>
      <c r="F12" s="9">
        <v>4176555.33</v>
      </c>
      <c r="G12" s="71"/>
      <c r="H12" s="72" t="s">
        <v>45</v>
      </c>
      <c r="I12" s="73"/>
      <c r="J12" s="74"/>
      <c r="K12" s="74" t="s">
        <v>271</v>
      </c>
      <c r="L12" s="75" t="s">
        <v>272</v>
      </c>
      <c r="M12" s="78">
        <f>+M9/12</f>
        <v>5.3999999999999994E-3</v>
      </c>
      <c r="N12" s="79">
        <f>+N9/12</f>
        <v>1.04E-2</v>
      </c>
      <c r="P12" s="416"/>
    </row>
    <row r="13" spans="1:16">
      <c r="A13" s="66" t="s">
        <v>2</v>
      </c>
      <c r="B13" s="67"/>
      <c r="C13" s="68"/>
      <c r="D13" s="68" t="s">
        <v>46</v>
      </c>
      <c r="E13" s="81">
        <v>1</v>
      </c>
      <c r="F13" s="9">
        <f>F$12*E13</f>
        <v>4176555.33</v>
      </c>
      <c r="G13" s="71"/>
      <c r="H13" s="72" t="s">
        <v>47</v>
      </c>
      <c r="I13" s="73"/>
      <c r="J13" s="74"/>
      <c r="K13" s="74" t="s">
        <v>48</v>
      </c>
      <c r="L13" s="77"/>
      <c r="M13" s="82"/>
      <c r="N13" s="71"/>
      <c r="P13" s="417"/>
    </row>
    <row r="14" spans="1:16">
      <c r="A14" s="66" t="s">
        <v>49</v>
      </c>
      <c r="B14" s="67"/>
      <c r="C14" s="68"/>
      <c r="D14" s="68" t="s">
        <v>50</v>
      </c>
      <c r="E14" s="81">
        <v>0</v>
      </c>
      <c r="F14" s="9">
        <f>F$12*E14</f>
        <v>0</v>
      </c>
      <c r="G14" s="71"/>
      <c r="H14" s="72" t="s">
        <v>51</v>
      </c>
      <c r="I14" s="83"/>
      <c r="J14" s="74"/>
      <c r="K14" s="74" t="s">
        <v>52</v>
      </c>
      <c r="L14" s="77"/>
      <c r="M14" s="82"/>
      <c r="N14" s="71"/>
    </row>
    <row r="15" spans="1:16">
      <c r="A15" s="84" t="s">
        <v>53</v>
      </c>
      <c r="B15" s="85"/>
      <c r="C15" s="86"/>
      <c r="D15" s="86" t="s">
        <v>54</v>
      </c>
      <c r="E15" s="87"/>
      <c r="F15" s="88">
        <v>0.3</v>
      </c>
      <c r="G15" s="89"/>
      <c r="H15" s="90" t="s">
        <v>55</v>
      </c>
      <c r="I15" s="91"/>
      <c r="J15" s="92"/>
      <c r="K15" s="92" t="s">
        <v>56</v>
      </c>
      <c r="L15" s="87"/>
      <c r="M15" s="93"/>
      <c r="N15" s="89"/>
    </row>
    <row r="16" spans="1:16" ht="8.1" customHeight="1">
      <c r="A16" s="94"/>
      <c r="C16" s="95"/>
      <c r="D16" s="96"/>
      <c r="E16" s="96"/>
      <c r="G16" s="95"/>
      <c r="H16" s="5"/>
      <c r="I16" s="97"/>
    </row>
    <row r="17" spans="1:18" s="10" customFormat="1">
      <c r="A17" s="510" t="s">
        <v>57</v>
      </c>
      <c r="B17" s="512" t="s">
        <v>58</v>
      </c>
      <c r="C17" s="514" t="s">
        <v>59</v>
      </c>
      <c r="D17" s="515"/>
      <c r="E17" s="515"/>
      <c r="F17" s="515"/>
      <c r="G17" s="516"/>
      <c r="H17" s="99" t="s">
        <v>60</v>
      </c>
      <c r="I17" s="100"/>
      <c r="J17" s="101"/>
      <c r="K17" s="498" t="s">
        <v>61</v>
      </c>
      <c r="L17" s="498" t="s">
        <v>62</v>
      </c>
      <c r="M17" s="498" t="s">
        <v>63</v>
      </c>
      <c r="N17" s="498" t="s">
        <v>64</v>
      </c>
    </row>
    <row r="18" spans="1:18" s="10" customFormat="1" ht="26.1" customHeight="1">
      <c r="A18" s="511"/>
      <c r="B18" s="513"/>
      <c r="C18" s="102" t="s">
        <v>65</v>
      </c>
      <c r="D18" s="103"/>
      <c r="E18" s="104"/>
      <c r="F18" s="105"/>
      <c r="G18" s="106"/>
      <c r="H18" s="105" t="s">
        <v>66</v>
      </c>
      <c r="I18" s="107"/>
      <c r="J18" s="108"/>
      <c r="K18" s="499"/>
      <c r="L18" s="499"/>
      <c r="M18" s="499"/>
      <c r="N18" s="499"/>
    </row>
    <row r="19" spans="1:18" s="10" customFormat="1" ht="22.5">
      <c r="A19" s="511"/>
      <c r="B19" s="513"/>
      <c r="C19" s="109" t="s">
        <v>67</v>
      </c>
      <c r="D19" s="109" t="s">
        <v>68</v>
      </c>
      <c r="E19" s="110" t="s">
        <v>20</v>
      </c>
      <c r="F19" s="413" t="s">
        <v>69</v>
      </c>
      <c r="G19" s="413" t="s">
        <v>70</v>
      </c>
      <c r="H19" s="98" t="s">
        <v>71</v>
      </c>
      <c r="I19" s="111"/>
      <c r="J19" s="413" t="s">
        <v>72</v>
      </c>
      <c r="K19" s="499"/>
      <c r="L19" s="499"/>
      <c r="M19" s="499"/>
      <c r="N19" s="499"/>
    </row>
    <row r="20" spans="1:18" s="14" customFormat="1">
      <c r="A20" s="112">
        <v>1</v>
      </c>
      <c r="B20" s="113">
        <v>44562</v>
      </c>
      <c r="C20" s="114">
        <v>0</v>
      </c>
      <c r="D20" s="115">
        <f t="shared" ref="D20:D30" si="0">$F$12*E20</f>
        <v>0</v>
      </c>
      <c r="E20" s="116">
        <v>0</v>
      </c>
      <c r="F20" s="114">
        <f t="shared" ref="F20:F32" si="1">D20*$F$15</f>
        <v>0</v>
      </c>
      <c r="G20" s="115">
        <f t="shared" ref="G20:G32" si="2">C20+D20-F20</f>
        <v>0</v>
      </c>
      <c r="H20" s="117">
        <f t="shared" ref="H20:H32" si="3">$F$11*E20</f>
        <v>0</v>
      </c>
      <c r="I20" s="118"/>
      <c r="J20" s="115">
        <v>0</v>
      </c>
      <c r="K20" s="115">
        <f t="shared" ref="K20:K31" si="4">G20-(H20+J20)</f>
        <v>0</v>
      </c>
      <c r="L20" s="115">
        <v>0</v>
      </c>
      <c r="M20" s="119">
        <v>0</v>
      </c>
      <c r="N20" s="120">
        <f t="shared" ref="N20:N32" si="5">L20*M20</f>
        <v>0</v>
      </c>
    </row>
    <row r="21" spans="1:18" s="14" customFormat="1">
      <c r="A21" s="112">
        <f t="shared" ref="A21:A32" si="6">A20+1</f>
        <v>2</v>
      </c>
      <c r="B21" s="113">
        <v>44593</v>
      </c>
      <c r="C21" s="114">
        <v>0</v>
      </c>
      <c r="D21" s="115">
        <f t="shared" si="0"/>
        <v>0</v>
      </c>
      <c r="E21" s="116">
        <v>0</v>
      </c>
      <c r="F21" s="114">
        <f t="shared" si="1"/>
        <v>0</v>
      </c>
      <c r="G21" s="115">
        <f t="shared" si="2"/>
        <v>0</v>
      </c>
      <c r="H21" s="117">
        <f t="shared" si="3"/>
        <v>0</v>
      </c>
      <c r="I21" s="118"/>
      <c r="J21" s="115">
        <v>0</v>
      </c>
      <c r="K21" s="115">
        <f t="shared" si="4"/>
        <v>0</v>
      </c>
      <c r="L21" s="115">
        <f t="shared" ref="L21:L27" si="7">L20+K21</f>
        <v>0</v>
      </c>
      <c r="M21" s="119">
        <v>0</v>
      </c>
      <c r="N21" s="120">
        <f t="shared" si="5"/>
        <v>0</v>
      </c>
    </row>
    <row r="22" spans="1:18" s="14" customFormat="1">
      <c r="A22" s="112">
        <f t="shared" si="6"/>
        <v>3</v>
      </c>
      <c r="B22" s="113">
        <v>44621</v>
      </c>
      <c r="C22" s="114">
        <v>0</v>
      </c>
      <c r="D22" s="115">
        <f t="shared" si="0"/>
        <v>0</v>
      </c>
      <c r="E22" s="116">
        <v>0</v>
      </c>
      <c r="F22" s="114">
        <f t="shared" si="1"/>
        <v>0</v>
      </c>
      <c r="G22" s="115">
        <f t="shared" si="2"/>
        <v>0</v>
      </c>
      <c r="H22" s="117">
        <f t="shared" si="3"/>
        <v>0</v>
      </c>
      <c r="I22" s="118"/>
      <c r="J22" s="115">
        <v>0</v>
      </c>
      <c r="K22" s="115">
        <f t="shared" si="4"/>
        <v>0</v>
      </c>
      <c r="L22" s="115">
        <f t="shared" si="7"/>
        <v>0</v>
      </c>
      <c r="M22" s="119">
        <v>0</v>
      </c>
      <c r="N22" s="120">
        <f t="shared" si="5"/>
        <v>0</v>
      </c>
    </row>
    <row r="23" spans="1:18" s="14" customFormat="1">
      <c r="A23" s="112">
        <f t="shared" si="6"/>
        <v>4</v>
      </c>
      <c r="B23" s="113">
        <v>44652</v>
      </c>
      <c r="C23" s="114">
        <f>M7</f>
        <v>1252966.6000000001</v>
      </c>
      <c r="D23" s="115">
        <v>0</v>
      </c>
      <c r="E23" s="116">
        <v>0</v>
      </c>
      <c r="F23" s="114">
        <f t="shared" si="1"/>
        <v>0</v>
      </c>
      <c r="G23" s="115">
        <f t="shared" si="2"/>
        <v>1252966.6000000001</v>
      </c>
      <c r="H23" s="117">
        <f>+E24*F11</f>
        <v>1308798.12423085</v>
      </c>
      <c r="I23" s="118"/>
      <c r="J23" s="115">
        <v>0</v>
      </c>
      <c r="K23" s="115">
        <f t="shared" si="4"/>
        <v>-55831.524230849929</v>
      </c>
      <c r="L23" s="115">
        <f t="shared" si="7"/>
        <v>-55831.524230849929</v>
      </c>
      <c r="M23" s="119">
        <f>+N12</f>
        <v>1.04E-2</v>
      </c>
      <c r="N23" s="418">
        <f t="shared" si="5"/>
        <v>-580.64785200083929</v>
      </c>
    </row>
    <row r="24" spans="1:18" s="14" customFormat="1">
      <c r="A24" s="112">
        <f t="shared" si="6"/>
        <v>5</v>
      </c>
      <c r="B24" s="113">
        <v>44682</v>
      </c>
      <c r="C24" s="114">
        <v>0</v>
      </c>
      <c r="D24" s="115">
        <v>1363691.28</v>
      </c>
      <c r="E24" s="116">
        <v>0.32650000000000001</v>
      </c>
      <c r="F24" s="114">
        <f t="shared" si="1"/>
        <v>409107.38400000002</v>
      </c>
      <c r="G24" s="115">
        <f t="shared" si="2"/>
        <v>954583.89599999995</v>
      </c>
      <c r="H24" s="117">
        <f>+E25*F11</f>
        <v>1194153.0205463101</v>
      </c>
      <c r="I24" s="118"/>
      <c r="J24" s="115">
        <v>0</v>
      </c>
      <c r="K24" s="115">
        <f t="shared" si="4"/>
        <v>-239569.12454631017</v>
      </c>
      <c r="L24" s="115">
        <f t="shared" si="7"/>
        <v>-295400.6487771601</v>
      </c>
      <c r="M24" s="119">
        <f>+N12</f>
        <v>1.04E-2</v>
      </c>
      <c r="N24" s="418">
        <f t="shared" si="5"/>
        <v>-3072.1667472824647</v>
      </c>
    </row>
    <row r="25" spans="1:18" s="14" customFormat="1">
      <c r="A25" s="112">
        <f t="shared" si="6"/>
        <v>6</v>
      </c>
      <c r="B25" s="113">
        <v>44713</v>
      </c>
      <c r="C25" s="114">
        <v>0</v>
      </c>
      <c r="D25" s="115">
        <v>1244107.28</v>
      </c>
      <c r="E25" s="116">
        <v>0.2979</v>
      </c>
      <c r="F25" s="114">
        <f t="shared" si="1"/>
        <v>373232.18400000001</v>
      </c>
      <c r="G25" s="115">
        <f t="shared" si="2"/>
        <v>870875.09600000002</v>
      </c>
      <c r="H25" s="117">
        <f>+E26*F11</f>
        <v>1457516.07341604</v>
      </c>
      <c r="I25" s="118"/>
      <c r="J25" s="115">
        <v>0</v>
      </c>
      <c r="K25" s="115">
        <f t="shared" si="4"/>
        <v>-586640.97741604003</v>
      </c>
      <c r="L25" s="115">
        <f t="shared" si="7"/>
        <v>-882041.62619320012</v>
      </c>
      <c r="M25" s="119">
        <f>+N12</f>
        <v>1.04E-2</v>
      </c>
      <c r="N25" s="418">
        <f t="shared" si="5"/>
        <v>-9173.2329124092812</v>
      </c>
    </row>
    <row r="26" spans="1:18" s="14" customFormat="1">
      <c r="A26" s="112">
        <f t="shared" si="6"/>
        <v>7</v>
      </c>
      <c r="B26" s="113">
        <v>44743</v>
      </c>
      <c r="C26" s="114">
        <v>0</v>
      </c>
      <c r="D26" s="115">
        <v>1518539.73</v>
      </c>
      <c r="E26" s="116">
        <v>0.36359999999999998</v>
      </c>
      <c r="F26" s="114">
        <f t="shared" si="1"/>
        <v>455561.91899999999</v>
      </c>
      <c r="G26" s="115">
        <f t="shared" si="2"/>
        <v>1062977.811</v>
      </c>
      <c r="H26" s="117">
        <f>+E27*F11</f>
        <v>48102.840706800001</v>
      </c>
      <c r="I26" s="118"/>
      <c r="J26" s="115">
        <v>0</v>
      </c>
      <c r="K26" s="115">
        <f t="shared" si="4"/>
        <v>1014874.9702932</v>
      </c>
      <c r="L26" s="115">
        <f t="shared" si="7"/>
        <v>132833.34409999987</v>
      </c>
      <c r="M26" s="119">
        <f>+M12</f>
        <v>5.3999999999999994E-3</v>
      </c>
      <c r="N26" s="120">
        <v>0</v>
      </c>
      <c r="Q26" s="419"/>
      <c r="R26" s="420"/>
    </row>
    <row r="27" spans="1:18" s="14" customFormat="1">
      <c r="A27" s="112">
        <f t="shared" si="6"/>
        <v>8</v>
      </c>
      <c r="B27" s="113">
        <v>44774</v>
      </c>
      <c r="C27" s="114">
        <v>0</v>
      </c>
      <c r="D27" s="115">
        <v>50217.05</v>
      </c>
      <c r="E27" s="116">
        <v>1.2E-2</v>
      </c>
      <c r="F27" s="114">
        <f t="shared" si="1"/>
        <v>15065.115</v>
      </c>
      <c r="G27" s="115">
        <f t="shared" si="2"/>
        <v>35151.935000000005</v>
      </c>
      <c r="H27" s="117">
        <v>0</v>
      </c>
      <c r="I27" s="118"/>
      <c r="J27" s="115">
        <v>0</v>
      </c>
      <c r="K27" s="115">
        <f t="shared" si="4"/>
        <v>35151.935000000005</v>
      </c>
      <c r="L27" s="115">
        <f t="shared" si="7"/>
        <v>167985.27909999987</v>
      </c>
      <c r="M27" s="119">
        <f>M$12</f>
        <v>5.3999999999999994E-3</v>
      </c>
      <c r="N27" s="120">
        <v>0</v>
      </c>
      <c r="Q27" s="419"/>
      <c r="R27" s="421"/>
    </row>
    <row r="28" spans="1:18" s="14" customFormat="1">
      <c r="A28" s="112">
        <f t="shared" si="6"/>
        <v>9</v>
      </c>
      <c r="B28" s="113">
        <v>44805</v>
      </c>
      <c r="C28" s="114">
        <v>0</v>
      </c>
      <c r="D28" s="115">
        <f t="shared" si="0"/>
        <v>0</v>
      </c>
      <c r="E28" s="116">
        <v>0</v>
      </c>
      <c r="F28" s="114">
        <f t="shared" si="1"/>
        <v>0</v>
      </c>
      <c r="G28" s="115">
        <f t="shared" si="2"/>
        <v>0</v>
      </c>
      <c r="H28" s="117">
        <f t="shared" si="3"/>
        <v>0</v>
      </c>
      <c r="I28" s="118"/>
      <c r="J28" s="115">
        <v>0</v>
      </c>
      <c r="K28" s="115">
        <f t="shared" si="4"/>
        <v>0</v>
      </c>
      <c r="L28" s="115">
        <v>0</v>
      </c>
      <c r="M28" s="119">
        <v>0</v>
      </c>
      <c r="N28" s="120">
        <f t="shared" si="5"/>
        <v>0</v>
      </c>
      <c r="R28" s="420"/>
    </row>
    <row r="29" spans="1:18" s="14" customFormat="1">
      <c r="A29" s="112">
        <f t="shared" si="6"/>
        <v>10</v>
      </c>
      <c r="B29" s="113">
        <v>44835</v>
      </c>
      <c r="C29" s="114">
        <v>0</v>
      </c>
      <c r="D29" s="115">
        <f t="shared" si="0"/>
        <v>0</v>
      </c>
      <c r="E29" s="116">
        <v>0</v>
      </c>
      <c r="F29" s="114">
        <f t="shared" si="1"/>
        <v>0</v>
      </c>
      <c r="G29" s="115">
        <f t="shared" si="2"/>
        <v>0</v>
      </c>
      <c r="H29" s="117">
        <f t="shared" si="3"/>
        <v>0</v>
      </c>
      <c r="I29" s="118"/>
      <c r="J29" s="115">
        <v>0</v>
      </c>
      <c r="K29" s="115">
        <f t="shared" si="4"/>
        <v>0</v>
      </c>
      <c r="L29" s="115">
        <f>L28+K29</f>
        <v>0</v>
      </c>
      <c r="M29" s="119">
        <v>0</v>
      </c>
      <c r="N29" s="120">
        <f t="shared" si="5"/>
        <v>0</v>
      </c>
      <c r="R29" s="420"/>
    </row>
    <row r="30" spans="1:18" s="14" customFormat="1">
      <c r="A30" s="112">
        <f t="shared" si="6"/>
        <v>11</v>
      </c>
      <c r="B30" s="113">
        <v>44866</v>
      </c>
      <c r="C30" s="114">
        <v>0</v>
      </c>
      <c r="D30" s="115">
        <f t="shared" si="0"/>
        <v>0</v>
      </c>
      <c r="E30" s="116">
        <v>0</v>
      </c>
      <c r="F30" s="114">
        <f t="shared" si="1"/>
        <v>0</v>
      </c>
      <c r="G30" s="115">
        <f t="shared" si="2"/>
        <v>0</v>
      </c>
      <c r="H30" s="117">
        <f t="shared" si="3"/>
        <v>0</v>
      </c>
      <c r="I30" s="118"/>
      <c r="J30" s="115">
        <v>0</v>
      </c>
      <c r="K30" s="115">
        <f t="shared" si="4"/>
        <v>0</v>
      </c>
      <c r="L30" s="115">
        <f>L29+K30</f>
        <v>0</v>
      </c>
      <c r="M30" s="119">
        <v>0</v>
      </c>
      <c r="N30" s="120">
        <f t="shared" si="5"/>
        <v>0</v>
      </c>
      <c r="R30" s="420"/>
    </row>
    <row r="31" spans="1:18" s="14" customFormat="1">
      <c r="A31" s="121">
        <f t="shared" si="6"/>
        <v>12</v>
      </c>
      <c r="B31" s="113">
        <v>44896</v>
      </c>
      <c r="C31" s="122">
        <v>0</v>
      </c>
      <c r="D31" s="123">
        <f>$F$13*E31</f>
        <v>0</v>
      </c>
      <c r="E31" s="124">
        <v>0</v>
      </c>
      <c r="F31" s="114">
        <f t="shared" si="1"/>
        <v>0</v>
      </c>
      <c r="G31" s="115">
        <f t="shared" si="2"/>
        <v>0</v>
      </c>
      <c r="H31" s="117">
        <f t="shared" si="3"/>
        <v>0</v>
      </c>
      <c r="I31" s="125"/>
      <c r="J31" s="123">
        <v>0</v>
      </c>
      <c r="K31" s="115">
        <f t="shared" si="4"/>
        <v>0</v>
      </c>
      <c r="L31" s="115">
        <f>L30+K31</f>
        <v>0</v>
      </c>
      <c r="M31" s="119">
        <v>0</v>
      </c>
      <c r="N31" s="126">
        <f t="shared" si="5"/>
        <v>0</v>
      </c>
    </row>
    <row r="32" spans="1:18" s="14" customFormat="1">
      <c r="A32" s="127">
        <f t="shared" si="6"/>
        <v>13</v>
      </c>
      <c r="B32" s="113">
        <v>44927</v>
      </c>
      <c r="C32" s="128">
        <v>0</v>
      </c>
      <c r="D32" s="129">
        <f>$F$13*E32</f>
        <v>0</v>
      </c>
      <c r="E32" s="130">
        <v>0</v>
      </c>
      <c r="F32" s="114">
        <f t="shared" si="1"/>
        <v>0</v>
      </c>
      <c r="G32" s="115">
        <f t="shared" si="2"/>
        <v>0</v>
      </c>
      <c r="H32" s="131">
        <f t="shared" si="3"/>
        <v>0</v>
      </c>
      <c r="I32" s="132"/>
      <c r="J32" s="129">
        <v>0</v>
      </c>
      <c r="K32" s="129">
        <f>G32-H32</f>
        <v>0</v>
      </c>
      <c r="L32" s="129">
        <v>0</v>
      </c>
      <c r="M32" s="133">
        <v>0</v>
      </c>
      <c r="N32" s="134">
        <f t="shared" si="5"/>
        <v>0</v>
      </c>
    </row>
    <row r="33" spans="1:14" s="138" customFormat="1">
      <c r="A33" s="500" t="s">
        <v>73</v>
      </c>
      <c r="B33" s="501"/>
      <c r="C33" s="504">
        <f t="shared" ref="C33:H33" si="8">SUM(C20:C31)</f>
        <v>1252966.6000000001</v>
      </c>
      <c r="D33" s="504">
        <f t="shared" si="8"/>
        <v>4176555.34</v>
      </c>
      <c r="E33" s="506">
        <f t="shared" si="8"/>
        <v>1</v>
      </c>
      <c r="F33" s="504">
        <f t="shared" si="8"/>
        <v>1252966.602</v>
      </c>
      <c r="G33" s="504">
        <f t="shared" si="8"/>
        <v>4176555.338</v>
      </c>
      <c r="H33" s="135">
        <f t="shared" si="8"/>
        <v>4008570.0589000005</v>
      </c>
      <c r="I33" s="136"/>
      <c r="J33" s="137">
        <f>SUM(J20:J31)</f>
        <v>0</v>
      </c>
      <c r="K33" s="504">
        <f>SUM(K20:K31)</f>
        <v>167985.27909999987</v>
      </c>
      <c r="L33" s="508"/>
      <c r="M33" s="508"/>
      <c r="N33" s="504">
        <f>SUM(N20:N31)</f>
        <v>-12826.047511692585</v>
      </c>
    </row>
    <row r="34" spans="1:14" s="138" customFormat="1">
      <c r="A34" s="502"/>
      <c r="B34" s="503"/>
      <c r="C34" s="505"/>
      <c r="D34" s="505"/>
      <c r="E34" s="507"/>
      <c r="F34" s="505"/>
      <c r="G34" s="505"/>
      <c r="H34" s="139">
        <f>H33+J33</f>
        <v>4008570.0589000005</v>
      </c>
      <c r="I34" s="140"/>
      <c r="J34" s="141"/>
      <c r="K34" s="505"/>
      <c r="L34" s="509"/>
      <c r="M34" s="509"/>
      <c r="N34" s="505"/>
    </row>
    <row r="35" spans="1:14" ht="8.1" customHeight="1">
      <c r="A35" s="94"/>
      <c r="C35" s="95"/>
      <c r="D35" s="96"/>
      <c r="E35" s="96"/>
      <c r="G35" s="95"/>
      <c r="H35" s="5"/>
      <c r="I35" s="97"/>
    </row>
    <row r="36" spans="1:14" s="148" customFormat="1" ht="15">
      <c r="A36" s="142" t="s">
        <v>74</v>
      </c>
      <c r="B36" s="143"/>
      <c r="C36" s="143"/>
      <c r="D36" s="143"/>
      <c r="E36" s="143"/>
      <c r="F36" s="144"/>
      <c r="G36" s="145"/>
      <c r="H36" s="145"/>
      <c r="I36" s="146"/>
      <c r="J36" s="143"/>
      <c r="K36" s="143"/>
      <c r="L36" s="143"/>
      <c r="M36" s="143"/>
      <c r="N36" s="147"/>
    </row>
    <row r="37" spans="1:14" s="10" customFormat="1" ht="11.25">
      <c r="B37" s="149"/>
      <c r="C37" s="149"/>
      <c r="D37" s="149"/>
      <c r="E37" s="149"/>
      <c r="F37" s="150"/>
      <c r="G37" s="55"/>
      <c r="H37" s="55"/>
      <c r="I37" s="151"/>
      <c r="J37" s="149"/>
      <c r="K37" s="149"/>
      <c r="L37" s="149"/>
      <c r="M37" s="149"/>
      <c r="N37" s="149"/>
    </row>
    <row r="38" spans="1:14" s="153" customFormat="1" ht="15">
      <c r="A38" s="152" t="s">
        <v>12</v>
      </c>
      <c r="D38" s="154"/>
      <c r="E38" s="154"/>
      <c r="F38" s="154"/>
      <c r="G38" s="155"/>
      <c r="H38" s="155"/>
      <c r="J38" s="152" t="s">
        <v>75</v>
      </c>
      <c r="L38" s="156"/>
      <c r="M38" s="156"/>
      <c r="N38" s="157"/>
    </row>
    <row r="39" spans="1:14" s="10" customFormat="1" ht="6" customHeight="1">
      <c r="A39" s="158"/>
      <c r="D39" s="159"/>
      <c r="E39" s="159"/>
      <c r="F39" s="159"/>
      <c r="G39" s="160"/>
      <c r="H39" s="160"/>
      <c r="I39" s="158"/>
      <c r="J39" s="161"/>
      <c r="L39" s="162"/>
      <c r="M39" s="162"/>
      <c r="N39" s="163"/>
    </row>
    <row r="40" spans="1:14" s="10" customFormat="1" ht="12">
      <c r="A40" s="164" t="s">
        <v>64</v>
      </c>
      <c r="B40" s="165"/>
      <c r="C40" s="166"/>
      <c r="D40" s="166"/>
      <c r="E40" s="166"/>
      <c r="F40" s="517" t="s">
        <v>76</v>
      </c>
      <c r="G40" s="160"/>
      <c r="H40" s="160"/>
      <c r="J40" s="167">
        <f>N33*-1</f>
        <v>12826.047511692585</v>
      </c>
      <c r="K40" s="168"/>
      <c r="L40" s="518" t="s">
        <v>76</v>
      </c>
      <c r="M40" s="519">
        <f>J40/J41</f>
        <v>3.199656566614232E-3</v>
      </c>
      <c r="N40" s="519"/>
    </row>
    <row r="41" spans="1:14" s="10" customFormat="1" ht="12">
      <c r="A41" s="169" t="s">
        <v>77</v>
      </c>
      <c r="B41" s="170"/>
      <c r="C41" s="171"/>
      <c r="D41" s="171"/>
      <c r="E41" s="171"/>
      <c r="F41" s="517"/>
      <c r="G41" s="160"/>
      <c r="H41" s="160"/>
      <c r="J41" s="172">
        <f>F11</f>
        <v>4008570.0589000001</v>
      </c>
      <c r="K41" s="173"/>
      <c r="L41" s="518"/>
      <c r="M41" s="519"/>
      <c r="N41" s="519"/>
    </row>
    <row r="42" spans="1:14" s="10" customFormat="1" ht="8.1" customHeight="1">
      <c r="A42" s="11"/>
      <c r="B42" s="11"/>
      <c r="C42" s="55"/>
      <c r="D42" s="55"/>
      <c r="E42" s="55"/>
      <c r="F42" s="174"/>
      <c r="G42" s="11"/>
      <c r="H42" s="11"/>
      <c r="I42" s="175"/>
      <c r="J42" s="176"/>
      <c r="K42" s="12"/>
      <c r="L42" s="177"/>
      <c r="M42" s="177"/>
      <c r="N42" s="177"/>
    </row>
    <row r="43" spans="1:14" s="7" customFormat="1" ht="32.25" customHeight="1">
      <c r="A43" s="422" t="s">
        <v>78</v>
      </c>
      <c r="B43" s="178"/>
      <c r="C43" s="179"/>
      <c r="D43" s="179"/>
      <c r="E43" s="179"/>
      <c r="F43" s="180"/>
      <c r="G43" s="178"/>
      <c r="H43" s="178"/>
      <c r="I43" s="181"/>
      <c r="J43" s="182"/>
      <c r="K43" s="179"/>
      <c r="L43" s="183"/>
      <c r="M43" s="183"/>
      <c r="N43" s="184"/>
    </row>
    <row r="44" spans="1:14" s="10" customFormat="1" ht="11.25">
      <c r="A44" s="11"/>
      <c r="B44" s="11"/>
      <c r="C44" s="55"/>
      <c r="D44" s="55"/>
      <c r="E44" s="55"/>
      <c r="F44" s="174"/>
      <c r="G44" s="11"/>
      <c r="H44" s="11"/>
      <c r="I44" s="175"/>
      <c r="J44" s="176"/>
      <c r="K44" s="12"/>
      <c r="L44" s="177"/>
      <c r="M44" s="177"/>
      <c r="N44" s="177"/>
    </row>
    <row r="45" spans="1:14" s="14" customFormat="1">
      <c r="B45" s="13"/>
      <c r="C45" s="13"/>
      <c r="D45" s="13"/>
      <c r="E45" s="13"/>
      <c r="F45" s="185" t="s">
        <v>273</v>
      </c>
      <c r="G45" s="414" t="s">
        <v>79</v>
      </c>
      <c r="H45" s="497">
        <f ca="1">TODAY()</f>
        <v>44741</v>
      </c>
      <c r="I45" s="497"/>
      <c r="J45" s="497"/>
      <c r="K45" s="497"/>
      <c r="L45" s="13"/>
      <c r="M45" s="13"/>
      <c r="N45" s="13"/>
    </row>
    <row r="46" spans="1:14" ht="60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>
      <c r="A47" s="15" t="s">
        <v>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mergeCells count="26">
    <mergeCell ref="M33:M34"/>
    <mergeCell ref="N33:N34"/>
    <mergeCell ref="F40:F41"/>
    <mergeCell ref="L40:L41"/>
    <mergeCell ref="M40:N41"/>
    <mergeCell ref="H45:K45"/>
    <mergeCell ref="M17:M19"/>
    <mergeCell ref="N17:N19"/>
    <mergeCell ref="A33:B34"/>
    <mergeCell ref="C33:C34"/>
    <mergeCell ref="D33:D34"/>
    <mergeCell ref="E33:E34"/>
    <mergeCell ref="F33:F34"/>
    <mergeCell ref="G33:G34"/>
    <mergeCell ref="K33:K34"/>
    <mergeCell ref="L33:L34"/>
    <mergeCell ref="A17:A19"/>
    <mergeCell ref="B17:B19"/>
    <mergeCell ref="C17:G17"/>
    <mergeCell ref="K17:K19"/>
    <mergeCell ref="L17:L19"/>
    <mergeCell ref="D1:G1"/>
    <mergeCell ref="H1:N1"/>
    <mergeCell ref="H2:N2"/>
    <mergeCell ref="H3:N3"/>
    <mergeCell ref="H4:N4"/>
  </mergeCells>
  <printOptions horizontalCentered="1" verticalCentered="1"/>
  <pageMargins left="0.39370078740157483" right="0.39370078740157483" top="0.19685039370078741" bottom="0.19685039370078741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PE-05</vt:lpstr>
      <vt:lpstr>PE-07</vt:lpstr>
      <vt:lpstr>PE-08</vt:lpstr>
      <vt:lpstr>'PE-05'!Títulos_a_imprimir</vt:lpstr>
      <vt:lpstr>'PE-07'!Títulos_a_imprimir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jramirez</dc:creator>
  <cp:lastModifiedBy>DPROYECTOS</cp:lastModifiedBy>
  <cp:lastPrinted>2022-06-17T00:25:43Z</cp:lastPrinted>
  <dcterms:created xsi:type="dcterms:W3CDTF">2013-10-08T22:07:00Z</dcterms:created>
  <dcterms:modified xsi:type="dcterms:W3CDTF">2022-06-29T23:05:30Z</dcterms:modified>
</cp:coreProperties>
</file>